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-20180302T041128Z-001\จัดสรรรวม\จัดสรร 64\รายงานคงเหลือ MMC  รายสัปดาห์ ปี 64\"/>
    </mc:Choice>
  </mc:AlternateContent>
  <bookViews>
    <workbookView xWindow="0" yWindow="0" windowWidth="24000" windowHeight="9660"/>
  </bookViews>
  <sheets>
    <sheet name="11 พ.ค 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3" i="1" l="1"/>
</calcChain>
</file>

<file path=xl/sharedStrings.xml><?xml version="1.0" encoding="utf-8"?>
<sst xmlns="http://schemas.openxmlformats.org/spreadsheetml/2006/main" count="37" uniqueCount="37">
  <si>
    <t>รายงานการใช้เงินจัดสรร(MMC) ปีงบประมาณ 2564</t>
  </si>
  <si>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</si>
  <si>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</si>
  <si>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</si>
  <si>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</si>
  <si>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</si>
  <si>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</si>
  <si>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หน่วยสารบรรณ</t>
  </si>
  <si>
    <t>หน่วยช่วยอำนวยการ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</si>
  <si>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</si>
  <si>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</si>
  <si>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</si>
  <si>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</si>
  <si>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</si>
  <si>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หน่วยส่งเสริม&amp;พัฒนาวิชาการ</t>
  </si>
  <si>
    <t>หน่วยทะเบียนและประเมินผล</t>
  </si>
  <si>
    <t>วัสดุ statement</t>
  </si>
  <si>
    <t>หน่วยกิจการนักศึกษา</t>
  </si>
  <si>
    <t>หน่วยโสตทัศนศึกษา</t>
  </si>
  <si>
    <t xml:space="preserve">หน่วยห้องอ่านหนังสือ </t>
  </si>
  <si>
    <t>หน่วยห้องปฏิบัติการกลาง</t>
  </si>
  <si>
    <t>ภาควิชาชีววิทยาช่องปากฯ</t>
  </si>
  <si>
    <t>ภาควิชาทันตกรรมป้องกัน</t>
  </si>
  <si>
    <t>ภาควิชาทันตกรรมป้องกันภาคสนาม</t>
  </si>
  <si>
    <t>ภาควิชาทันตกรรมประดิษฐ์</t>
  </si>
  <si>
    <t>ภาควิชาทันตกรรมอนุรักษ์</t>
  </si>
  <si>
    <t>ภาควิชาโอษฐวิทยา</t>
  </si>
  <si>
    <t>ภาควิชาศัลยศาสตร์</t>
  </si>
  <si>
    <t>ฝ่ายทันตสาธารณสุขฯ</t>
  </si>
  <si>
    <t>งานวิศว&amp;ค่าซ่อมบำรุง+อาคาร</t>
  </si>
  <si>
    <t>รากฟันเทียมโรงพยาบาลทันตกรรม</t>
  </si>
  <si>
    <t>โรงพยาบาลทันตกรรม</t>
  </si>
  <si>
    <t>ค่ามิเตอร์เครื่องพิมพ์ริโก้</t>
  </si>
  <si>
    <t>หมึกพิมพ์คอมพิวเตอร์</t>
  </si>
  <si>
    <t>ส่วนกลาง</t>
  </si>
  <si>
    <t>ยอดรวม</t>
  </si>
  <si>
    <t>ณ.วันที่ 11 พฤษภาคม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</si>
</sst>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3" fontId="2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43" fontId="2" fillId="0" borderId="2" xfId="1" applyFont="1" applyBorder="1"/>
    <xf numFmtId="43" fontId="3" fillId="0" borderId="2" xfId="1" applyFont="1" applyBorder="1"/>
    <xf numFmtId="43" fontId="3" fillId="0" borderId="0" xfId="1" applyFont="1"/>
    <xf numFmtId="43" fontId="3" fillId="0" borderId="2" xfId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  <xf numFmtId="43" fontId="2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3" workbookViewId="0">
      <selection activeCell="I32" sqref="I32"/>
    </sheetView>
  </sheetViews>
  <sheetFormatPr defaultRowHeight="14.25" x14ac:dyDescent="0.2"/>
  <cols>
    <col min="2" max="2" width="27.375" customWidth="1"/>
    <col min="3" max="3" width="17.125" customWidth="1"/>
    <col min="4" max="4" width="17.75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4" t="s">
        <v>0</v>
      </c>
      <c r="B1" s="14"/>
      <c r="C1" s="14"/>
      <c r="D1" s="14"/>
      <c r="E1" s="14"/>
    </row>
    <row r="2" spans="1:5" ht="24" x14ac:dyDescent="0.55000000000000004">
      <c r="A2" s="15" t="s">
        <v>36</v>
      </c>
      <c r="B2" s="15"/>
      <c r="C2" s="15"/>
      <c r="D2" s="15"/>
      <c r="E2" s="15"/>
    </row>
    <row r="3" spans="1:5" ht="24" x14ac:dyDescent="0.5500000000000000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4" x14ac:dyDescent="0.55000000000000004">
      <c r="A4" s="2">
        <v>1</v>
      </c>
      <c r="B4" s="3" t="s">
        <v>6</v>
      </c>
      <c r="C4" s="4">
        <v>100000</v>
      </c>
      <c r="D4" s="5">
        <v>29403</v>
      </c>
      <c r="E4" s="6">
        <f>SUM(C4-D4)</f>
        <v>70597</v>
      </c>
    </row>
    <row r="5" spans="1:5" ht="24" x14ac:dyDescent="0.55000000000000004">
      <c r="A5" s="2">
        <v>2</v>
      </c>
      <c r="B5" s="7" t="s">
        <v>7</v>
      </c>
      <c r="C5" s="8">
        <v>340000</v>
      </c>
      <c r="D5" s="9">
        <v>163502.06</v>
      </c>
      <c r="E5" s="8">
        <f t="shared" ref="E5:E32" si="0">C5-D5</f>
        <v>176497.94</v>
      </c>
    </row>
    <row r="6" spans="1:5" ht="24" x14ac:dyDescent="0.55000000000000004">
      <c r="A6" s="2">
        <v>3</v>
      </c>
      <c r="B6" s="7" t="s">
        <v>8</v>
      </c>
      <c r="C6" s="8">
        <v>30000</v>
      </c>
      <c r="D6" s="9">
        <v>28946</v>
      </c>
      <c r="E6" s="8">
        <f t="shared" si="0"/>
        <v>1054</v>
      </c>
    </row>
    <row r="7" spans="1:5" ht="24" x14ac:dyDescent="0.55000000000000004">
      <c r="A7" s="2">
        <v>4</v>
      </c>
      <c r="B7" s="7" t="s">
        <v>9</v>
      </c>
      <c r="C7" s="8">
        <v>280000</v>
      </c>
      <c r="D7" s="9">
        <v>30725</v>
      </c>
      <c r="E7" s="8">
        <f t="shared" si="0"/>
        <v>249275</v>
      </c>
    </row>
    <row r="8" spans="1:5" ht="24" x14ac:dyDescent="0.55000000000000004">
      <c r="A8" s="2">
        <v>5</v>
      </c>
      <c r="B8" s="7" t="s">
        <v>10</v>
      </c>
      <c r="C8" s="8">
        <v>20000</v>
      </c>
      <c r="D8" s="9">
        <v>3620</v>
      </c>
      <c r="E8" s="8">
        <f t="shared" si="0"/>
        <v>16380</v>
      </c>
    </row>
    <row r="9" spans="1:5" ht="24" x14ac:dyDescent="0.55000000000000004">
      <c r="A9" s="2">
        <v>6</v>
      </c>
      <c r="B9" s="7" t="s">
        <v>11</v>
      </c>
      <c r="C9" s="8">
        <v>10000</v>
      </c>
      <c r="D9" s="9">
        <v>5803</v>
      </c>
      <c r="E9" s="8">
        <f t="shared" si="0"/>
        <v>4197</v>
      </c>
    </row>
    <row r="10" spans="1:5" ht="24" x14ac:dyDescent="0.55000000000000004">
      <c r="A10" s="2">
        <v>7</v>
      </c>
      <c r="B10" s="7" t="s">
        <v>12</v>
      </c>
      <c r="C10" s="8">
        <v>10000</v>
      </c>
      <c r="D10" s="9">
        <v>1738</v>
      </c>
      <c r="E10" s="8">
        <f t="shared" si="0"/>
        <v>8262</v>
      </c>
    </row>
    <row r="11" spans="1:5" ht="24" x14ac:dyDescent="0.55000000000000004">
      <c r="A11" s="2">
        <v>8</v>
      </c>
      <c r="B11" s="7" t="s">
        <v>13</v>
      </c>
      <c r="C11" s="8">
        <v>800000</v>
      </c>
      <c r="D11" s="9">
        <v>520736.45999999996</v>
      </c>
      <c r="E11" s="8">
        <f t="shared" si="0"/>
        <v>279263.54000000004</v>
      </c>
    </row>
    <row r="12" spans="1:5" ht="24" x14ac:dyDescent="0.55000000000000004">
      <c r="A12" s="2">
        <v>9</v>
      </c>
      <c r="B12" s="7" t="s">
        <v>14</v>
      </c>
      <c r="C12" s="8">
        <v>9500</v>
      </c>
      <c r="D12" s="9"/>
      <c r="E12" s="8">
        <f t="shared" si="0"/>
        <v>9500</v>
      </c>
    </row>
    <row r="13" spans="1:5" ht="24" x14ac:dyDescent="0.55000000000000004">
      <c r="A13" s="2">
        <v>10</v>
      </c>
      <c r="B13" s="7" t="s">
        <v>15</v>
      </c>
      <c r="C13" s="8">
        <v>68000</v>
      </c>
      <c r="D13" s="9">
        <v>1330</v>
      </c>
      <c r="E13" s="8">
        <f t="shared" si="0"/>
        <v>66670</v>
      </c>
    </row>
    <row r="14" spans="1:5" ht="24" x14ac:dyDescent="0.55000000000000004">
      <c r="A14" s="2">
        <v>11</v>
      </c>
      <c r="B14" s="7" t="s">
        <v>16</v>
      </c>
      <c r="C14" s="8">
        <v>100000</v>
      </c>
      <c r="D14" s="9">
        <v>20813.3</v>
      </c>
      <c r="E14" s="8">
        <f t="shared" si="0"/>
        <v>79186.7</v>
      </c>
    </row>
    <row r="15" spans="1:5" ht="24" x14ac:dyDescent="0.55000000000000004">
      <c r="A15" s="2">
        <v>12</v>
      </c>
      <c r="B15" s="7" t="s">
        <v>17</v>
      </c>
      <c r="C15" s="8">
        <v>5000</v>
      </c>
      <c r="D15" s="9">
        <v>2672</v>
      </c>
      <c r="E15" s="8">
        <f t="shared" si="0"/>
        <v>2328</v>
      </c>
    </row>
    <row r="16" spans="1:5" ht="24" x14ac:dyDescent="0.55000000000000004">
      <c r="A16" s="2">
        <v>13</v>
      </c>
      <c r="B16" s="7" t="s">
        <v>18</v>
      </c>
      <c r="C16" s="8">
        <v>200000</v>
      </c>
      <c r="D16" s="9">
        <v>80681.2</v>
      </c>
      <c r="E16" s="8">
        <f t="shared" si="0"/>
        <v>119318.8</v>
      </c>
    </row>
    <row r="17" spans="1:5" ht="24" x14ac:dyDescent="0.55000000000000004">
      <c r="A17" s="2">
        <v>14</v>
      </c>
      <c r="B17" s="7" t="s">
        <v>19</v>
      </c>
      <c r="C17" s="8">
        <v>150000</v>
      </c>
      <c r="D17" s="9">
        <v>66321.16</v>
      </c>
      <c r="E17" s="8">
        <f t="shared" si="0"/>
        <v>83678.84</v>
      </c>
    </row>
    <row r="18" spans="1:5" ht="24" x14ac:dyDescent="0.55000000000000004">
      <c r="A18" s="2">
        <v>15</v>
      </c>
      <c r="B18" s="7" t="s">
        <v>20</v>
      </c>
      <c r="C18" s="8">
        <v>2000000</v>
      </c>
      <c r="D18" s="9">
        <v>1633438.9</v>
      </c>
      <c r="E18" s="8">
        <f t="shared" si="0"/>
        <v>366561.10000000009</v>
      </c>
    </row>
    <row r="19" spans="1:5" ht="24" x14ac:dyDescent="0.55000000000000004">
      <c r="A19" s="2">
        <v>16</v>
      </c>
      <c r="B19" s="7" t="s">
        <v>21</v>
      </c>
      <c r="C19" s="8">
        <v>300000</v>
      </c>
      <c r="D19" s="9">
        <v>70285.62</v>
      </c>
      <c r="E19" s="8">
        <f t="shared" si="0"/>
        <v>229714.38</v>
      </c>
    </row>
    <row r="20" spans="1:5" ht="24" x14ac:dyDescent="0.55000000000000004">
      <c r="A20" s="2">
        <v>17</v>
      </c>
      <c r="B20" s="7" t="s">
        <v>22</v>
      </c>
      <c r="C20" s="8">
        <v>10000</v>
      </c>
      <c r="D20" s="9"/>
      <c r="E20" s="8">
        <f t="shared" si="0"/>
        <v>10000</v>
      </c>
    </row>
    <row r="21" spans="1:5" ht="24" x14ac:dyDescent="0.55000000000000004">
      <c r="A21" s="2">
        <v>18</v>
      </c>
      <c r="B21" s="7" t="s">
        <v>23</v>
      </c>
      <c r="C21" s="8">
        <v>296820</v>
      </c>
      <c r="D21" s="9">
        <v>174490</v>
      </c>
      <c r="E21" s="8">
        <f t="shared" si="0"/>
        <v>122330</v>
      </c>
    </row>
    <row r="22" spans="1:5" ht="24" x14ac:dyDescent="0.55000000000000004">
      <c r="A22" s="2">
        <v>19</v>
      </c>
      <c r="B22" s="7" t="s">
        <v>24</v>
      </c>
      <c r="C22" s="8">
        <v>10000</v>
      </c>
      <c r="D22" s="9"/>
      <c r="E22" s="8">
        <f t="shared" si="0"/>
        <v>10000</v>
      </c>
    </row>
    <row r="23" spans="1:5" ht="24" x14ac:dyDescent="0.55000000000000004">
      <c r="A23" s="2">
        <v>20</v>
      </c>
      <c r="B23" s="7" t="s">
        <v>25</v>
      </c>
      <c r="C23" s="8">
        <v>10000</v>
      </c>
      <c r="D23" s="10">
        <v>7172</v>
      </c>
      <c r="E23" s="8">
        <f t="shared" si="0"/>
        <v>2828</v>
      </c>
    </row>
    <row r="24" spans="1:5" ht="24" x14ac:dyDescent="0.55000000000000004">
      <c r="A24" s="2">
        <v>21</v>
      </c>
      <c r="B24" s="7" t="s">
        <v>26</v>
      </c>
      <c r="C24" s="8">
        <v>450000</v>
      </c>
      <c r="D24" s="9">
        <v>279803.47000000003</v>
      </c>
      <c r="E24" s="8">
        <f t="shared" si="0"/>
        <v>170196.52999999997</v>
      </c>
    </row>
    <row r="25" spans="1:5" ht="24" x14ac:dyDescent="0.55000000000000004">
      <c r="A25" s="2">
        <v>22</v>
      </c>
      <c r="B25" s="7" t="s">
        <v>27</v>
      </c>
      <c r="C25" s="8">
        <v>10000</v>
      </c>
      <c r="D25" s="9"/>
      <c r="E25" s="8">
        <f t="shared" si="0"/>
        <v>10000</v>
      </c>
    </row>
    <row r="26" spans="1:5" ht="24" x14ac:dyDescent="0.55000000000000004">
      <c r="A26" s="2">
        <v>23</v>
      </c>
      <c r="B26" s="7" t="s">
        <v>28</v>
      </c>
      <c r="C26" s="8">
        <v>100000</v>
      </c>
      <c r="D26" s="9">
        <v>7455</v>
      </c>
      <c r="E26" s="8">
        <f t="shared" si="0"/>
        <v>92545</v>
      </c>
    </row>
    <row r="27" spans="1:5" ht="24" x14ac:dyDescent="0.55000000000000004">
      <c r="A27" s="2">
        <v>24</v>
      </c>
      <c r="B27" s="7" t="s">
        <v>29</v>
      </c>
      <c r="C27" s="8">
        <v>4500000</v>
      </c>
      <c r="D27" s="11">
        <v>3266947.1500000004</v>
      </c>
      <c r="E27" s="8">
        <f t="shared" si="0"/>
        <v>1233052.8499999996</v>
      </c>
    </row>
    <row r="28" spans="1:5" ht="24" x14ac:dyDescent="0.55000000000000004">
      <c r="A28" s="2">
        <v>25</v>
      </c>
      <c r="B28" s="7" t="s">
        <v>30</v>
      </c>
      <c r="C28" s="12">
        <v>7000000</v>
      </c>
      <c r="D28" s="9">
        <v>5009773.5</v>
      </c>
      <c r="E28" s="8">
        <f t="shared" si="0"/>
        <v>1990226.5</v>
      </c>
    </row>
    <row r="29" spans="1:5" ht="24" x14ac:dyDescent="0.55000000000000004">
      <c r="A29" s="2">
        <v>26</v>
      </c>
      <c r="B29" s="7" t="s">
        <v>31</v>
      </c>
      <c r="C29" s="8">
        <v>25000000</v>
      </c>
      <c r="D29" s="11">
        <v>16762034.519999998</v>
      </c>
      <c r="E29" s="8">
        <f t="shared" si="0"/>
        <v>8237965.4800000023</v>
      </c>
    </row>
    <row r="30" spans="1:5" ht="24" x14ac:dyDescent="0.55000000000000004">
      <c r="A30" s="2">
        <v>27</v>
      </c>
      <c r="B30" s="7" t="s">
        <v>32</v>
      </c>
      <c r="C30" s="8">
        <v>90000</v>
      </c>
      <c r="D30" s="5">
        <v>19211.210000000003</v>
      </c>
      <c r="E30" s="8">
        <f t="shared" si="0"/>
        <v>70788.789999999994</v>
      </c>
    </row>
    <row r="31" spans="1:5" ht="24" x14ac:dyDescent="0.55000000000000004">
      <c r="A31" s="2">
        <v>28</v>
      </c>
      <c r="B31" s="7" t="s">
        <v>33</v>
      </c>
      <c r="C31" s="8">
        <v>400000</v>
      </c>
      <c r="D31" s="9">
        <v>222370.9</v>
      </c>
      <c r="E31" s="8">
        <f t="shared" si="0"/>
        <v>177629.1</v>
      </c>
    </row>
    <row r="32" spans="1:5" ht="24" x14ac:dyDescent="0.55000000000000004">
      <c r="A32" s="2">
        <v>29</v>
      </c>
      <c r="B32" s="7" t="s">
        <v>34</v>
      </c>
      <c r="C32" s="13">
        <v>173821.5</v>
      </c>
      <c r="D32" s="10">
        <v>173821.5</v>
      </c>
      <c r="E32" s="8">
        <f t="shared" si="0"/>
        <v>0</v>
      </c>
    </row>
    <row r="33" spans="1:5" ht="24" x14ac:dyDescent="0.55000000000000004">
      <c r="A33" s="1"/>
      <c r="B33" s="1" t="s">
        <v>35</v>
      </c>
      <c r="C33" s="6">
        <f>SUM(C4:C32)</f>
        <v>42473141.5</v>
      </c>
      <c r="D33" s="6">
        <f>SUM(D5:D32)</f>
        <v>28553691.949999996</v>
      </c>
      <c r="E33" s="6">
        <f>SUM(E4:E32)</f>
        <v>13890046.550000001</v>
      </c>
    </row>
  </sheetData>
  <mergeCells count="2">
    <mergeCell ref="A1:E1"/>
    <mergeCell ref="A2:E2"/>
  </mergeCells>
  <pageMargins left="0.25" right="0.25" top="0.17" bottom="0.17" header="0.17" footer="0.17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11 พ.ค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2021-05-11T07:38:15Z</cp:lastPrinted>
  <dcterms:created xsi:type="dcterms:W3CDTF">2021-01-22T09:20:24Z</dcterms:created>
  <dcterms:modified xsi:type="dcterms:W3CDTF">2021-05-11T07:39:37Z</dcterms:modified>
</cp:coreProperties>
</file>