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จัดสรรรวม\จัดสรรรวม\จัดสรร 65\รายการการใช้กระดาษและหมึกพิมพ์ประจำเดือน ปี65\"/>
    </mc:Choice>
  </mc:AlternateContent>
  <bookViews>
    <workbookView xWindow="0" yWindow="0" windowWidth="24000" windowHeight="9660"/>
  </bookViews>
  <sheets>
    <sheet name="กระดาษ" sheetId="1" r:id="rId1"/>
    <sheet name="หมึกพิมพ์" sheetId="2" r:id="rId2"/>
  </sheets>
  <definedNames>
    <definedName name="_xlnm.Print_Area" localSheetId="0">กระดาษ!$A$1:$E$49</definedName>
    <definedName name="_xlnm.Print_Area" localSheetId="1">หมึกพิมพ์!$A$1:$I$50</definedName>
    <definedName name="_xlnm.Print_Titles" localSheetId="0">กระดาษ!$3:$5</definedName>
    <definedName name="_xlnm.Print_Titles" localSheetId="1">หมึกพิมพ์!$3:$6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2" l="1"/>
  <c r="G50" i="2"/>
  <c r="F50" i="2"/>
  <c r="E50" i="2"/>
  <c r="D50" i="2"/>
  <c r="E34" i="2"/>
  <c r="E28" i="2"/>
  <c r="E12" i="2"/>
  <c r="D49" i="1" l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6" i="1"/>
  <c r="I23" i="2" l="1"/>
  <c r="I49" i="2" l="1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50" i="2" l="1"/>
  <c r="E49" i="1"/>
</calcChain>
</file>

<file path=xl/sharedStrings.xml><?xml version="1.0" encoding="utf-8"?>
<sst xmlns="http://schemas.openxmlformats.org/spreadsheetml/2006/main" count="197" uniqueCount="66">
  <si>
    <t xml:space="preserve">รายงานการใช้กระดาษถ่ายเอกสาร A4/80gm </t>
  </si>
  <si>
    <t>ที่</t>
  </si>
  <si>
    <t>หน่วยงาน</t>
  </si>
  <si>
    <t>หน่วยงานย่อย</t>
  </si>
  <si>
    <t>จำนวนรีม</t>
  </si>
  <si>
    <t>จำนวนเงิน</t>
  </si>
  <si>
    <t>งานบริหารทรัพยากรบุคคล</t>
  </si>
  <si>
    <t>สำนักงานคณบดี</t>
  </si>
  <si>
    <t>หน่วยบริหารทรัพยากรบุคคล</t>
  </si>
  <si>
    <t>หน่วยนโยบายและแผน</t>
  </si>
  <si>
    <t>งานคลังและหน่วยพัสดุ</t>
  </si>
  <si>
    <t>หน่วยคลัง</t>
  </si>
  <si>
    <t>หน่วยพัสดุ</t>
  </si>
  <si>
    <t>งานการศึกษา</t>
  </si>
  <si>
    <t>หน่วยบัณฑิตศึกษา</t>
  </si>
  <si>
    <t>หน่วยพัฒนาหลักสูตรและทะเบียน</t>
  </si>
  <si>
    <t>หน่วยกิจการนักศึกษา</t>
  </si>
  <si>
    <t>หน่วยวิเทศสัมพันธ์</t>
  </si>
  <si>
    <t>หน่วยห้องปฏิบัติการกลาง</t>
  </si>
  <si>
    <t>หน่วยส่งเสริมและพัฒนาการศึกษาด้วยตนเอง</t>
  </si>
  <si>
    <t>งานเทคโนโลยีสารสนเทศ</t>
  </si>
  <si>
    <t>หน่วยส่งเสริมและพัฒนางานวิจัย</t>
  </si>
  <si>
    <t>ฝ่ายทันตสาธารณสุขชนบทภาคใต้และศูนย์การศึกษาต่อเนื่อง</t>
  </si>
  <si>
    <t>งานสื่อสารองค์กร</t>
  </si>
  <si>
    <t>หน่วยโสตทัศนศึกษา</t>
  </si>
  <si>
    <t>หน่วยประชาสัมพันธ์</t>
  </si>
  <si>
    <t>กองทุนเฉลิมพระเกียรติ 100 ปี สมเด็จย่า</t>
  </si>
  <si>
    <t>สาขาวิชา</t>
  </si>
  <si>
    <t>สาขาวิชาชีววิทยาช่องปากและระบบการบดเคี้ยว</t>
  </si>
  <si>
    <t>สาขาวิชาทันตกรรมประดิษฐ์</t>
  </si>
  <si>
    <t>สาขาวิชาทันตกรรมป้องกัน</t>
  </si>
  <si>
    <t>สาขาวิชาทันตกรรมอนุรักษ์</t>
  </si>
  <si>
    <t>สาขาวิชาศัลยศาสตร์</t>
  </si>
  <si>
    <t>สาขาวิชาวิทยาการวินิจฉัยโรคช่องปาก</t>
  </si>
  <si>
    <t>งานอาคาร วิศวกรรมและซ่อมบำรุง</t>
  </si>
  <si>
    <t>ฝ่ายอำนวยการและธุรการโรงพยาบาล</t>
  </si>
  <si>
    <t>งานธุรการโรงพยาบาล</t>
  </si>
  <si>
    <t>โรงเรียนผู้ช่วยทันตแพทย์</t>
  </si>
  <si>
    <t>ฝ่ายรักษาพยาบาล</t>
  </si>
  <si>
    <t>ฝ่ายรักษาพยาบาล (ห้องผ่าตัดและหอผู้ป่วย)</t>
  </si>
  <si>
    <t>หน่วยเงินรายได้</t>
  </si>
  <si>
    <t>หน่วยสิทธิประโยชน์</t>
  </si>
  <si>
    <t>หน่วยคลินิกรังสีวิทยา</t>
  </si>
  <si>
    <t xml:space="preserve">หน่วยคลินิกบัณฑิตศึกษาและเฉพาะทาง </t>
  </si>
  <si>
    <t>หน่วยคลินิกบัณฑิตศึกษาและเฉพาะทาง (1,2)</t>
  </si>
  <si>
    <t xml:space="preserve">หน่วยคลินิกรวม </t>
  </si>
  <si>
    <t>หน่วยคลินิกรวม 1</t>
  </si>
  <si>
    <t>หน่วยคลินิกรวม 2</t>
  </si>
  <si>
    <t>หน่วยคลินิกรวม 3</t>
  </si>
  <si>
    <t>หน่วยคลินิกบริการทันตกรรม</t>
  </si>
  <si>
    <t>หน่วยคลินิกบริการนอกเวลาราชการ</t>
  </si>
  <si>
    <t>คลินิกทันตกรรมจัดฟัน</t>
  </si>
  <si>
    <t>หน่วยคลินิกทันตกรรมจัดฟันนอกเวลาราชการ</t>
  </si>
  <si>
    <t>คลินิก CCDD</t>
  </si>
  <si>
    <t>หน่วยเวชระเบียน</t>
  </si>
  <si>
    <t>หน่วยเภสัชกรรม</t>
  </si>
  <si>
    <t>หน่วยห้องปฏิบัติการทันตกรรม</t>
  </si>
  <si>
    <t>งานเวชภัณฑ์กลาง</t>
  </si>
  <si>
    <t>ยอดรวม</t>
  </si>
  <si>
    <t xml:space="preserve">รายงานการใช้หมึกพิมพ์ </t>
  </si>
  <si>
    <t>เบิกจากคลังพัสดุ (1)</t>
  </si>
  <si>
    <t>หน่วยงานจัดซื้อ (2)</t>
  </si>
  <si>
    <t>รวม (1+2)</t>
  </si>
  <si>
    <t>จำนวนกล่อง</t>
  </si>
  <si>
    <t>ปีงบประมาณ 2565</t>
  </si>
  <si>
    <t>เดือนมีนาคม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</si>
</sst>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4"/>
      <color theme="1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b/>
      <sz val="14"/>
      <color theme="1"/>
      <name val="TH Sarabun New"/>
      <family val="2"/>
    </font>
    <font>
      <sz val="14"/>
      <color theme="5" tint="0.59999389629810485"/>
      <name val="TH Sarabun New"/>
      <family val="2"/>
    </font>
    <font>
      <sz val="13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87" fontId="3" fillId="0" borderId="0" xfId="1" applyFont="1" applyAlignment="1">
      <alignment horizontal="center"/>
    </xf>
    <xf numFmtId="0" fontId="3" fillId="0" borderId="0" xfId="0" applyFont="1" applyFill="1"/>
    <xf numFmtId="187" fontId="3" fillId="2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3" fillId="0" borderId="1" xfId="1" applyNumberFormat="1" applyFont="1" applyBorder="1" applyAlignment="1">
      <alignment horizontal="center"/>
    </xf>
    <xf numFmtId="187" fontId="3" fillId="0" borderId="1" xfId="1" applyFont="1" applyBorder="1" applyAlignment="1">
      <alignment horizontal="center"/>
    </xf>
    <xf numFmtId="0" fontId="3" fillId="0" borderId="1" xfId="0" applyFont="1" applyFill="1" applyBorder="1"/>
    <xf numFmtId="0" fontId="6" fillId="0" borderId="1" xfId="1" applyNumberFormat="1" applyFont="1" applyBorder="1" applyAlignment="1">
      <alignment horizontal="center"/>
    </xf>
    <xf numFmtId="187" fontId="6" fillId="0" borderId="1" xfId="1" applyFont="1" applyBorder="1" applyAlignment="1">
      <alignment horizontal="center"/>
    </xf>
    <xf numFmtId="187" fontId="3" fillId="2" borderId="1" xfId="1" applyFont="1" applyFill="1" applyBorder="1" applyAlignment="1">
      <alignment horizontal="center"/>
    </xf>
    <xf numFmtId="0" fontId="8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87" fontId="6" fillId="2" borderId="1" xfId="1" applyFont="1" applyFill="1" applyBorder="1" applyAlignment="1">
      <alignment horizontal="center"/>
    </xf>
    <xf numFmtId="187" fontId="3" fillId="2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="130" zoomScaleNormal="130" workbookViewId="0">
      <pane ySplit="5" topLeftCell="A47" activePane="bottomLeft" state="frozen"/>
      <selection pane="bottomLeft" activeCell="E48" sqref="E48"/>
    </sheetView>
  </sheetViews>
  <sheetFormatPr defaultColWidth="9" defaultRowHeight="21.75" x14ac:dyDescent="0.5"/>
  <cols>
    <col min="1" max="1" width="4.375" style="1" customWidth="1"/>
    <col min="2" max="2" width="30.5" style="6" hidden="1" customWidth="1"/>
    <col min="3" max="3" width="39.75" style="6" customWidth="1"/>
    <col min="4" max="4" width="16.75" style="6" customWidth="1"/>
    <col min="5" max="5" width="18" style="6" customWidth="1"/>
    <col min="6" max="8" width="9" style="1"/>
    <col min="9" max="9" width="33.75" style="1" customWidth="1"/>
    <col min="10" max="16384" width="9" style="1"/>
  </cols>
  <sheetData>
    <row r="1" spans="1:5" ht="24" x14ac:dyDescent="0.55000000000000004">
      <c r="A1" s="18" t="s">
        <v>0</v>
      </c>
      <c r="B1" s="18"/>
      <c r="C1" s="18"/>
      <c r="D1" s="18"/>
      <c r="E1" s="18"/>
    </row>
    <row r="2" spans="1:5" ht="24" x14ac:dyDescent="0.55000000000000004">
      <c r="A2" s="18"/>
      <c r="B2" s="18"/>
      <c r="C2" s="18"/>
      <c r="D2" s="18"/>
      <c r="E2" s="18"/>
    </row>
    <row r="3" spans="1:5" x14ac:dyDescent="0.5">
      <c r="A3" s="19" t="s">
        <v>1</v>
      </c>
      <c r="B3" s="20" t="s">
        <v>2</v>
      </c>
      <c r="C3" s="19" t="s">
        <v>3</v>
      </c>
      <c r="D3" s="21" t="s">
        <v>64</v>
      </c>
      <c r="E3" s="21"/>
    </row>
    <row r="4" spans="1:5" x14ac:dyDescent="0.5">
      <c r="A4" s="19"/>
      <c r="B4" s="20"/>
      <c r="C4" s="19"/>
      <c r="D4" s="22" t="s">
        <v>65</v>
      </c>
      <c r="E4" s="22"/>
    </row>
    <row r="5" spans="1:5" x14ac:dyDescent="0.5">
      <c r="A5" s="19"/>
      <c r="B5" s="20"/>
      <c r="C5" s="19"/>
      <c r="D5" s="7" t="s">
        <v>4</v>
      </c>
      <c r="E5" s="7" t="s">
        <v>5</v>
      </c>
    </row>
    <row r="6" spans="1:5" x14ac:dyDescent="0.5">
      <c r="A6" s="8">
        <v>1</v>
      </c>
      <c r="B6" s="9" t="s">
        <v>6</v>
      </c>
      <c r="C6" s="9" t="s">
        <v>7</v>
      </c>
      <c r="D6" s="10"/>
      <c r="E6" s="11">
        <f>SUM(D6*92)</f>
        <v>0</v>
      </c>
    </row>
    <row r="7" spans="1:5" x14ac:dyDescent="0.5">
      <c r="A7" s="8">
        <v>2</v>
      </c>
      <c r="B7" s="9" t="s">
        <v>6</v>
      </c>
      <c r="C7" s="9" t="s">
        <v>8</v>
      </c>
      <c r="D7" s="10">
        <v>5</v>
      </c>
      <c r="E7" s="11">
        <f t="shared" ref="E7:E48" si="0">SUM(D7*92)</f>
        <v>460</v>
      </c>
    </row>
    <row r="8" spans="1:5" x14ac:dyDescent="0.5">
      <c r="A8" s="8">
        <v>3</v>
      </c>
      <c r="B8" s="9" t="s">
        <v>6</v>
      </c>
      <c r="C8" s="9" t="s">
        <v>9</v>
      </c>
      <c r="D8" s="10"/>
      <c r="E8" s="11">
        <f t="shared" si="0"/>
        <v>0</v>
      </c>
    </row>
    <row r="9" spans="1:5" x14ac:dyDescent="0.5">
      <c r="A9" s="8">
        <v>4</v>
      </c>
      <c r="B9" s="9" t="s">
        <v>10</v>
      </c>
      <c r="C9" s="9" t="s">
        <v>11</v>
      </c>
      <c r="D9" s="10">
        <v>5</v>
      </c>
      <c r="E9" s="11">
        <f t="shared" si="0"/>
        <v>460</v>
      </c>
    </row>
    <row r="10" spans="1:5" x14ac:dyDescent="0.5">
      <c r="A10" s="8">
        <v>5</v>
      </c>
      <c r="B10" s="9" t="s">
        <v>10</v>
      </c>
      <c r="C10" s="9" t="s">
        <v>12</v>
      </c>
      <c r="D10" s="10">
        <v>10</v>
      </c>
      <c r="E10" s="11">
        <f t="shared" si="0"/>
        <v>920</v>
      </c>
    </row>
    <row r="11" spans="1:5" x14ac:dyDescent="0.5">
      <c r="A11" s="8">
        <v>6</v>
      </c>
      <c r="B11" s="9" t="s">
        <v>13</v>
      </c>
      <c r="C11" s="9" t="s">
        <v>14</v>
      </c>
      <c r="D11" s="10"/>
      <c r="E11" s="11">
        <f t="shared" si="0"/>
        <v>0</v>
      </c>
    </row>
    <row r="12" spans="1:5" x14ac:dyDescent="0.5">
      <c r="A12" s="8">
        <v>7</v>
      </c>
      <c r="B12" s="9" t="s">
        <v>13</v>
      </c>
      <c r="C12" s="9" t="s">
        <v>15</v>
      </c>
      <c r="D12" s="10"/>
      <c r="E12" s="11">
        <f t="shared" si="0"/>
        <v>0</v>
      </c>
    </row>
    <row r="13" spans="1:5" x14ac:dyDescent="0.5">
      <c r="A13" s="8">
        <v>8</v>
      </c>
      <c r="B13" s="9" t="s">
        <v>13</v>
      </c>
      <c r="C13" s="9" t="s">
        <v>16</v>
      </c>
      <c r="D13" s="10"/>
      <c r="E13" s="11">
        <f t="shared" si="0"/>
        <v>0</v>
      </c>
    </row>
    <row r="14" spans="1:5" x14ac:dyDescent="0.5">
      <c r="A14" s="8">
        <v>9</v>
      </c>
      <c r="B14" s="9" t="s">
        <v>13</v>
      </c>
      <c r="C14" s="9" t="s">
        <v>17</v>
      </c>
      <c r="D14" s="10"/>
      <c r="E14" s="11">
        <f t="shared" si="0"/>
        <v>0</v>
      </c>
    </row>
    <row r="15" spans="1:5" x14ac:dyDescent="0.5">
      <c r="A15" s="8">
        <v>10</v>
      </c>
      <c r="B15" s="9" t="s">
        <v>13</v>
      </c>
      <c r="C15" s="9" t="s">
        <v>18</v>
      </c>
      <c r="D15" s="10"/>
      <c r="E15" s="11">
        <f t="shared" si="0"/>
        <v>0</v>
      </c>
    </row>
    <row r="16" spans="1:5" x14ac:dyDescent="0.5">
      <c r="A16" s="8">
        <v>11</v>
      </c>
      <c r="B16" s="9" t="s">
        <v>13</v>
      </c>
      <c r="C16" s="9" t="s">
        <v>19</v>
      </c>
      <c r="D16" s="10"/>
      <c r="E16" s="11">
        <f t="shared" si="0"/>
        <v>0</v>
      </c>
    </row>
    <row r="17" spans="1:5" x14ac:dyDescent="0.5">
      <c r="A17" s="8">
        <v>12</v>
      </c>
      <c r="B17" s="9" t="s">
        <v>20</v>
      </c>
      <c r="C17" s="9" t="s">
        <v>20</v>
      </c>
      <c r="D17" s="10"/>
      <c r="E17" s="11">
        <f t="shared" si="0"/>
        <v>0</v>
      </c>
    </row>
    <row r="18" spans="1:5" x14ac:dyDescent="0.5">
      <c r="A18" s="8">
        <v>13</v>
      </c>
      <c r="B18" s="9" t="s">
        <v>21</v>
      </c>
      <c r="C18" s="9" t="s">
        <v>21</v>
      </c>
      <c r="D18" s="10"/>
      <c r="E18" s="11">
        <f t="shared" si="0"/>
        <v>0</v>
      </c>
    </row>
    <row r="19" spans="1:5" x14ac:dyDescent="0.5">
      <c r="A19" s="8">
        <v>14</v>
      </c>
      <c r="B19" s="9" t="s">
        <v>22</v>
      </c>
      <c r="C19" s="9" t="s">
        <v>22</v>
      </c>
      <c r="D19" s="10">
        <v>2</v>
      </c>
      <c r="E19" s="11">
        <f t="shared" si="0"/>
        <v>184</v>
      </c>
    </row>
    <row r="20" spans="1:5" x14ac:dyDescent="0.5">
      <c r="A20" s="8">
        <v>15</v>
      </c>
      <c r="B20" s="9" t="s">
        <v>23</v>
      </c>
      <c r="C20" s="9" t="s">
        <v>24</v>
      </c>
      <c r="D20" s="10"/>
      <c r="E20" s="11">
        <f t="shared" si="0"/>
        <v>0</v>
      </c>
    </row>
    <row r="21" spans="1:5" x14ac:dyDescent="0.5">
      <c r="A21" s="8">
        <v>16</v>
      </c>
      <c r="B21" s="9" t="s">
        <v>23</v>
      </c>
      <c r="C21" s="9" t="s">
        <v>25</v>
      </c>
      <c r="D21" s="10"/>
      <c r="E21" s="11">
        <f t="shared" si="0"/>
        <v>0</v>
      </c>
    </row>
    <row r="22" spans="1:5" x14ac:dyDescent="0.5">
      <c r="A22" s="8">
        <v>17</v>
      </c>
      <c r="B22" s="9" t="s">
        <v>23</v>
      </c>
      <c r="C22" s="9" t="s">
        <v>26</v>
      </c>
      <c r="D22" s="10"/>
      <c r="E22" s="11">
        <f t="shared" si="0"/>
        <v>0</v>
      </c>
    </row>
    <row r="23" spans="1:5" x14ac:dyDescent="0.5">
      <c r="A23" s="8">
        <v>18</v>
      </c>
      <c r="B23" s="9" t="s">
        <v>27</v>
      </c>
      <c r="C23" s="9" t="s">
        <v>28</v>
      </c>
      <c r="D23" s="10"/>
      <c r="E23" s="11">
        <f t="shared" si="0"/>
        <v>0</v>
      </c>
    </row>
    <row r="24" spans="1:5" x14ac:dyDescent="0.5">
      <c r="A24" s="8">
        <v>19</v>
      </c>
      <c r="B24" s="9" t="s">
        <v>27</v>
      </c>
      <c r="C24" s="9" t="s">
        <v>29</v>
      </c>
      <c r="D24" s="10"/>
      <c r="E24" s="11">
        <f t="shared" si="0"/>
        <v>0</v>
      </c>
    </row>
    <row r="25" spans="1:5" x14ac:dyDescent="0.5">
      <c r="A25" s="8">
        <v>20</v>
      </c>
      <c r="B25" s="9" t="s">
        <v>27</v>
      </c>
      <c r="C25" s="9" t="s">
        <v>30</v>
      </c>
      <c r="D25" s="10">
        <v>10</v>
      </c>
      <c r="E25" s="11">
        <f t="shared" si="0"/>
        <v>920</v>
      </c>
    </row>
    <row r="26" spans="1:5" x14ac:dyDescent="0.5">
      <c r="A26" s="8">
        <v>21</v>
      </c>
      <c r="B26" s="9" t="s">
        <v>27</v>
      </c>
      <c r="C26" s="9" t="s">
        <v>31</v>
      </c>
      <c r="D26" s="10">
        <v>20</v>
      </c>
      <c r="E26" s="11">
        <f t="shared" si="0"/>
        <v>1840</v>
      </c>
    </row>
    <row r="27" spans="1:5" x14ac:dyDescent="0.5">
      <c r="A27" s="8">
        <v>22</v>
      </c>
      <c r="B27" s="9" t="s">
        <v>27</v>
      </c>
      <c r="C27" s="9" t="s">
        <v>32</v>
      </c>
      <c r="D27" s="10"/>
      <c r="E27" s="11">
        <f t="shared" si="0"/>
        <v>0</v>
      </c>
    </row>
    <row r="28" spans="1:5" x14ac:dyDescent="0.5">
      <c r="A28" s="8">
        <v>23</v>
      </c>
      <c r="B28" s="9" t="s">
        <v>27</v>
      </c>
      <c r="C28" s="9" t="s">
        <v>33</v>
      </c>
      <c r="D28" s="10">
        <v>5</v>
      </c>
      <c r="E28" s="11">
        <f t="shared" si="0"/>
        <v>460</v>
      </c>
    </row>
    <row r="29" spans="1:5" x14ac:dyDescent="0.5">
      <c r="A29" s="8">
        <v>24</v>
      </c>
      <c r="B29" s="9" t="s">
        <v>34</v>
      </c>
      <c r="C29" s="9" t="s">
        <v>34</v>
      </c>
      <c r="D29" s="10">
        <v>3</v>
      </c>
      <c r="E29" s="11">
        <f t="shared" si="0"/>
        <v>276</v>
      </c>
    </row>
    <row r="30" spans="1:5" x14ac:dyDescent="0.5">
      <c r="A30" s="8">
        <v>25</v>
      </c>
      <c r="B30" s="9" t="s">
        <v>35</v>
      </c>
      <c r="C30" s="9" t="s">
        <v>36</v>
      </c>
      <c r="D30" s="10">
        <v>5</v>
      </c>
      <c r="E30" s="11">
        <f t="shared" si="0"/>
        <v>460</v>
      </c>
    </row>
    <row r="31" spans="1:5" x14ac:dyDescent="0.5">
      <c r="A31" s="8">
        <v>26</v>
      </c>
      <c r="B31" s="9" t="s">
        <v>35</v>
      </c>
      <c r="C31" s="9" t="s">
        <v>37</v>
      </c>
      <c r="D31" s="10"/>
      <c r="E31" s="11">
        <f t="shared" si="0"/>
        <v>0</v>
      </c>
    </row>
    <row r="32" spans="1:5" x14ac:dyDescent="0.5">
      <c r="A32" s="8">
        <v>27</v>
      </c>
      <c r="B32" s="9" t="s">
        <v>38</v>
      </c>
      <c r="C32" s="9" t="s">
        <v>39</v>
      </c>
      <c r="D32" s="10">
        <v>5</v>
      </c>
      <c r="E32" s="11">
        <f t="shared" si="0"/>
        <v>460</v>
      </c>
    </row>
    <row r="33" spans="1:5" x14ac:dyDescent="0.5">
      <c r="A33" s="8">
        <v>28</v>
      </c>
      <c r="B33" s="9" t="s">
        <v>40</v>
      </c>
      <c r="C33" s="9" t="s">
        <v>40</v>
      </c>
      <c r="D33" s="10">
        <v>10</v>
      </c>
      <c r="E33" s="11">
        <f t="shared" si="0"/>
        <v>920</v>
      </c>
    </row>
    <row r="34" spans="1:5" x14ac:dyDescent="0.5">
      <c r="A34" s="8">
        <v>29</v>
      </c>
      <c r="B34" s="9" t="s">
        <v>41</v>
      </c>
      <c r="C34" s="9" t="s">
        <v>41</v>
      </c>
      <c r="D34" s="10"/>
      <c r="E34" s="11">
        <f t="shared" si="0"/>
        <v>0</v>
      </c>
    </row>
    <row r="35" spans="1:5" x14ac:dyDescent="0.5">
      <c r="A35" s="8">
        <v>30</v>
      </c>
      <c r="B35" s="9" t="s">
        <v>42</v>
      </c>
      <c r="C35" s="9" t="s">
        <v>42</v>
      </c>
      <c r="D35" s="10">
        <v>1</v>
      </c>
      <c r="E35" s="11">
        <f t="shared" si="0"/>
        <v>92</v>
      </c>
    </row>
    <row r="36" spans="1:5" x14ac:dyDescent="0.5">
      <c r="A36" s="8">
        <v>31</v>
      </c>
      <c r="B36" s="9" t="s">
        <v>43</v>
      </c>
      <c r="C36" s="9" t="s">
        <v>44</v>
      </c>
      <c r="D36" s="10"/>
      <c r="E36" s="11">
        <f t="shared" si="0"/>
        <v>0</v>
      </c>
    </row>
    <row r="37" spans="1:5" x14ac:dyDescent="0.5">
      <c r="A37" s="8">
        <v>32</v>
      </c>
      <c r="B37" s="12" t="s">
        <v>45</v>
      </c>
      <c r="C37" s="9" t="s">
        <v>46</v>
      </c>
      <c r="D37" s="10"/>
      <c r="E37" s="11">
        <f t="shared" si="0"/>
        <v>0</v>
      </c>
    </row>
    <row r="38" spans="1:5" x14ac:dyDescent="0.5">
      <c r="A38" s="8">
        <v>33</v>
      </c>
      <c r="B38" s="12" t="s">
        <v>45</v>
      </c>
      <c r="C38" s="9" t="s">
        <v>47</v>
      </c>
      <c r="D38" s="10">
        <v>7</v>
      </c>
      <c r="E38" s="11">
        <f t="shared" si="0"/>
        <v>644</v>
      </c>
    </row>
    <row r="39" spans="1:5" x14ac:dyDescent="0.5">
      <c r="A39" s="8">
        <v>34</v>
      </c>
      <c r="B39" s="12" t="s">
        <v>45</v>
      </c>
      <c r="C39" s="9" t="s">
        <v>48</v>
      </c>
      <c r="D39" s="10"/>
      <c r="E39" s="11">
        <f t="shared" si="0"/>
        <v>0</v>
      </c>
    </row>
    <row r="40" spans="1:5" x14ac:dyDescent="0.5">
      <c r="A40" s="8">
        <v>35</v>
      </c>
      <c r="B40" s="9" t="s">
        <v>49</v>
      </c>
      <c r="C40" s="9" t="s">
        <v>49</v>
      </c>
      <c r="D40" s="10">
        <v>1</v>
      </c>
      <c r="E40" s="11">
        <f t="shared" si="0"/>
        <v>92</v>
      </c>
    </row>
    <row r="41" spans="1:5" x14ac:dyDescent="0.5">
      <c r="A41" s="8">
        <v>36</v>
      </c>
      <c r="B41" s="9" t="s">
        <v>50</v>
      </c>
      <c r="C41" s="9" t="s">
        <v>50</v>
      </c>
      <c r="D41" s="10">
        <v>2</v>
      </c>
      <c r="E41" s="11">
        <f t="shared" si="0"/>
        <v>184</v>
      </c>
    </row>
    <row r="42" spans="1:5" x14ac:dyDescent="0.5">
      <c r="A42" s="8">
        <v>37</v>
      </c>
      <c r="B42" s="9" t="s">
        <v>51</v>
      </c>
      <c r="C42" s="9" t="s">
        <v>51</v>
      </c>
      <c r="D42" s="10"/>
      <c r="E42" s="11">
        <f t="shared" si="0"/>
        <v>0</v>
      </c>
    </row>
    <row r="43" spans="1:5" x14ac:dyDescent="0.5">
      <c r="A43" s="8">
        <v>38</v>
      </c>
      <c r="B43" s="9" t="s">
        <v>52</v>
      </c>
      <c r="C43" s="9" t="s">
        <v>52</v>
      </c>
      <c r="D43" s="10"/>
      <c r="E43" s="11">
        <f t="shared" si="0"/>
        <v>0</v>
      </c>
    </row>
    <row r="44" spans="1:5" x14ac:dyDescent="0.5">
      <c r="A44" s="8">
        <v>39</v>
      </c>
      <c r="B44" s="9" t="s">
        <v>53</v>
      </c>
      <c r="C44" s="9" t="s">
        <v>53</v>
      </c>
      <c r="D44" s="10">
        <v>2</v>
      </c>
      <c r="E44" s="11">
        <f t="shared" si="0"/>
        <v>184</v>
      </c>
    </row>
    <row r="45" spans="1:5" x14ac:dyDescent="0.5">
      <c r="A45" s="8">
        <v>40</v>
      </c>
      <c r="B45" s="9" t="s">
        <v>54</v>
      </c>
      <c r="C45" s="9" t="s">
        <v>54</v>
      </c>
      <c r="D45" s="10"/>
      <c r="E45" s="11">
        <f t="shared" si="0"/>
        <v>0</v>
      </c>
    </row>
    <row r="46" spans="1:5" x14ac:dyDescent="0.5">
      <c r="A46" s="8">
        <v>41</v>
      </c>
      <c r="B46" s="9" t="s">
        <v>55</v>
      </c>
      <c r="C46" s="9" t="s">
        <v>55</v>
      </c>
      <c r="D46" s="10"/>
      <c r="E46" s="11">
        <f t="shared" si="0"/>
        <v>0</v>
      </c>
    </row>
    <row r="47" spans="1:5" x14ac:dyDescent="0.5">
      <c r="A47" s="8">
        <v>42</v>
      </c>
      <c r="B47" s="9" t="s">
        <v>56</v>
      </c>
      <c r="C47" s="9" t="s">
        <v>56</v>
      </c>
      <c r="D47" s="10"/>
      <c r="E47" s="11">
        <f t="shared" si="0"/>
        <v>0</v>
      </c>
    </row>
    <row r="48" spans="1:5" x14ac:dyDescent="0.5">
      <c r="A48" s="8">
        <v>43</v>
      </c>
      <c r="B48" s="9" t="s">
        <v>57</v>
      </c>
      <c r="C48" s="9" t="s">
        <v>57</v>
      </c>
      <c r="D48" s="10"/>
      <c r="E48" s="11">
        <f t="shared" si="0"/>
        <v>0</v>
      </c>
    </row>
    <row r="49" spans="1:5" x14ac:dyDescent="0.5">
      <c r="A49" s="17" t="s">
        <v>58</v>
      </c>
      <c r="B49" s="17"/>
      <c r="C49" s="17"/>
      <c r="D49" s="13">
        <f>+SUM(D6:D48)</f>
        <v>93</v>
      </c>
      <c r="E49" s="14">
        <f>+SUM(E6:E48)</f>
        <v>8556</v>
      </c>
    </row>
    <row r="50" spans="1:5" x14ac:dyDescent="0.5">
      <c r="A50" s="2"/>
      <c r="B50" s="3"/>
      <c r="C50" s="4"/>
      <c r="D50" s="4"/>
      <c r="E50" s="4"/>
    </row>
  </sheetData>
  <mergeCells count="8">
    <mergeCell ref="A49:C49"/>
    <mergeCell ref="A1:E1"/>
    <mergeCell ref="A2:E2"/>
    <mergeCell ref="A3:A5"/>
    <mergeCell ref="B3:B5"/>
    <mergeCell ref="C3:C5"/>
    <mergeCell ref="D3:E3"/>
    <mergeCell ref="D4:E4"/>
  </mergeCells>
  <pageMargins left="0.7" right="0.7" top="0.4" bottom="0.54" header="0.3" footer="0.46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="120" zoomScaleNormal="120" workbookViewId="0">
      <pane xSplit="3" ySplit="6" topLeftCell="D43" activePane="bottomRight" state="frozen"/>
      <selection pane="topRight" activeCell="D1" sqref="D1"/>
      <selection pane="bottomLeft" activeCell="A7" sqref="A7"/>
      <selection pane="bottomRight" activeCell="H51" sqref="H51"/>
    </sheetView>
  </sheetViews>
  <sheetFormatPr defaultColWidth="9" defaultRowHeight="21.75" x14ac:dyDescent="0.5"/>
  <cols>
    <col min="1" max="1" width="3.75" style="1" customWidth="1"/>
    <col min="2" max="2" width="30.5" style="6" hidden="1" customWidth="1"/>
    <col min="3" max="3" width="34.5" style="6" customWidth="1"/>
    <col min="4" max="4" width="11.75" style="5" customWidth="1"/>
    <col min="5" max="5" width="11" style="5" customWidth="1"/>
    <col min="6" max="6" width="10.625" style="5" customWidth="1"/>
    <col min="7" max="7" width="10.75" style="5" customWidth="1"/>
    <col min="8" max="8" width="11.5" style="5" customWidth="1"/>
    <col min="9" max="9" width="11.625" style="5" customWidth="1"/>
    <col min="10" max="13" width="9" style="1"/>
    <col min="14" max="14" width="30.5" style="1" customWidth="1"/>
    <col min="15" max="15" width="14.625" style="1" customWidth="1"/>
    <col min="16" max="16384" width="9" style="1"/>
  </cols>
  <sheetData>
    <row r="1" spans="1:9" ht="24" x14ac:dyDescent="0.55000000000000004">
      <c r="A1" s="18" t="s">
        <v>59</v>
      </c>
      <c r="B1" s="18"/>
      <c r="C1" s="18"/>
      <c r="D1" s="18"/>
      <c r="E1" s="18"/>
      <c r="F1" s="18"/>
      <c r="G1" s="18"/>
      <c r="H1" s="18"/>
      <c r="I1" s="18"/>
    </row>
    <row r="2" spans="1:9" ht="24" x14ac:dyDescent="0.55000000000000004">
      <c r="A2" s="18"/>
      <c r="B2" s="18"/>
      <c r="C2" s="18"/>
      <c r="D2" s="18"/>
      <c r="E2" s="18"/>
      <c r="F2" s="18"/>
      <c r="G2" s="18"/>
      <c r="H2" s="18"/>
      <c r="I2" s="18"/>
    </row>
    <row r="3" spans="1:9" x14ac:dyDescent="0.5">
      <c r="A3" s="19" t="s">
        <v>1</v>
      </c>
      <c r="B3" s="20" t="s">
        <v>2</v>
      </c>
      <c r="C3" s="19" t="s">
        <v>3</v>
      </c>
      <c r="D3" s="21" t="s">
        <v>64</v>
      </c>
      <c r="E3" s="21"/>
      <c r="F3" s="21"/>
      <c r="G3" s="21"/>
      <c r="H3" s="21"/>
      <c r="I3" s="21"/>
    </row>
    <row r="4" spans="1:9" x14ac:dyDescent="0.5">
      <c r="A4" s="19"/>
      <c r="B4" s="20"/>
      <c r="C4" s="19"/>
      <c r="D4" s="23" t="s">
        <v>65</v>
      </c>
      <c r="E4" s="24"/>
      <c r="F4" s="24"/>
      <c r="G4" s="24"/>
      <c r="H4" s="24"/>
      <c r="I4" s="24"/>
    </row>
    <row r="5" spans="1:9" x14ac:dyDescent="0.5">
      <c r="A5" s="19"/>
      <c r="B5" s="20"/>
      <c r="C5" s="19"/>
      <c r="D5" s="22" t="s">
        <v>60</v>
      </c>
      <c r="E5" s="22"/>
      <c r="F5" s="22" t="s">
        <v>61</v>
      </c>
      <c r="G5" s="22"/>
      <c r="H5" s="22" t="s">
        <v>62</v>
      </c>
      <c r="I5" s="22"/>
    </row>
    <row r="6" spans="1:9" x14ac:dyDescent="0.5">
      <c r="A6" s="19"/>
      <c r="B6" s="20"/>
      <c r="C6" s="19"/>
      <c r="D6" s="15" t="s">
        <v>63</v>
      </c>
      <c r="E6" s="7" t="s">
        <v>5</v>
      </c>
      <c r="F6" s="15" t="s">
        <v>63</v>
      </c>
      <c r="G6" s="7" t="s">
        <v>5</v>
      </c>
      <c r="H6" s="15" t="s">
        <v>63</v>
      </c>
      <c r="I6" s="7" t="s">
        <v>5</v>
      </c>
    </row>
    <row r="7" spans="1:9" x14ac:dyDescent="0.5">
      <c r="A7" s="8">
        <v>1</v>
      </c>
      <c r="B7" s="9" t="s">
        <v>6</v>
      </c>
      <c r="C7" s="9" t="s">
        <v>7</v>
      </c>
      <c r="D7" s="10">
        <v>1</v>
      </c>
      <c r="E7" s="11">
        <v>320</v>
      </c>
      <c r="F7" s="10"/>
      <c r="G7" s="11"/>
      <c r="H7" s="10">
        <f>+D7+F7</f>
        <v>1</v>
      </c>
      <c r="I7" s="11">
        <f>+E7+G7</f>
        <v>320</v>
      </c>
    </row>
    <row r="8" spans="1:9" x14ac:dyDescent="0.5">
      <c r="A8" s="8">
        <v>2</v>
      </c>
      <c r="B8" s="9" t="s">
        <v>6</v>
      </c>
      <c r="C8" s="9" t="s">
        <v>8</v>
      </c>
      <c r="D8" s="10">
        <v>1</v>
      </c>
      <c r="E8" s="11">
        <v>420</v>
      </c>
      <c r="F8" s="10">
        <v>1</v>
      </c>
      <c r="G8" s="11">
        <v>2950</v>
      </c>
      <c r="H8" s="10">
        <f>+D8+F8</f>
        <v>2</v>
      </c>
      <c r="I8" s="11">
        <f>+E8+G8</f>
        <v>3370</v>
      </c>
    </row>
    <row r="9" spans="1:9" x14ac:dyDescent="0.5">
      <c r="A9" s="8">
        <v>3</v>
      </c>
      <c r="B9" s="9" t="s">
        <v>6</v>
      </c>
      <c r="C9" s="9" t="s">
        <v>9</v>
      </c>
      <c r="D9" s="10"/>
      <c r="E9" s="11"/>
      <c r="F9" s="10"/>
      <c r="G9" s="11"/>
      <c r="H9" s="10">
        <f t="shared" ref="H9:I49" si="0">+D9+F9</f>
        <v>0</v>
      </c>
      <c r="I9" s="11">
        <f t="shared" si="0"/>
        <v>0</v>
      </c>
    </row>
    <row r="10" spans="1:9" x14ac:dyDescent="0.5">
      <c r="A10" s="8">
        <v>4</v>
      </c>
      <c r="B10" s="9" t="s">
        <v>10</v>
      </c>
      <c r="C10" s="9" t="s">
        <v>11</v>
      </c>
      <c r="D10" s="10">
        <v>1</v>
      </c>
      <c r="E10" s="11">
        <v>420</v>
      </c>
      <c r="F10" s="10"/>
      <c r="G10" s="11"/>
      <c r="H10" s="10">
        <f t="shared" si="0"/>
        <v>1</v>
      </c>
      <c r="I10" s="11">
        <f t="shared" si="0"/>
        <v>420</v>
      </c>
    </row>
    <row r="11" spans="1:9" x14ac:dyDescent="0.5">
      <c r="A11" s="8">
        <v>5</v>
      </c>
      <c r="B11" s="9" t="s">
        <v>10</v>
      </c>
      <c r="C11" s="9" t="s">
        <v>12</v>
      </c>
      <c r="D11" s="10">
        <v>2</v>
      </c>
      <c r="E11" s="11"/>
      <c r="F11" s="10"/>
      <c r="G11" s="11"/>
      <c r="H11" s="10">
        <f t="shared" si="0"/>
        <v>2</v>
      </c>
      <c r="I11" s="11">
        <f t="shared" si="0"/>
        <v>0</v>
      </c>
    </row>
    <row r="12" spans="1:9" x14ac:dyDescent="0.5">
      <c r="A12" s="8">
        <v>6</v>
      </c>
      <c r="B12" s="9" t="s">
        <v>13</v>
      </c>
      <c r="C12" s="9" t="s">
        <v>14</v>
      </c>
      <c r="D12" s="10">
        <v>1</v>
      </c>
      <c r="E12" s="11">
        <f>320+320</f>
        <v>640</v>
      </c>
      <c r="F12" s="10"/>
      <c r="G12" s="11"/>
      <c r="H12" s="10">
        <f t="shared" si="0"/>
        <v>1</v>
      </c>
      <c r="I12" s="11">
        <f t="shared" si="0"/>
        <v>640</v>
      </c>
    </row>
    <row r="13" spans="1:9" x14ac:dyDescent="0.5">
      <c r="A13" s="8">
        <v>7</v>
      </c>
      <c r="B13" s="9" t="s">
        <v>13</v>
      </c>
      <c r="C13" s="9" t="s">
        <v>15</v>
      </c>
      <c r="D13" s="10"/>
      <c r="E13" s="11"/>
      <c r="F13" s="10"/>
      <c r="G13" s="11"/>
      <c r="H13" s="10">
        <f t="shared" si="0"/>
        <v>0</v>
      </c>
      <c r="I13" s="11">
        <f t="shared" si="0"/>
        <v>0</v>
      </c>
    </row>
    <row r="14" spans="1:9" x14ac:dyDescent="0.5">
      <c r="A14" s="8">
        <v>8</v>
      </c>
      <c r="B14" s="9" t="s">
        <v>13</v>
      </c>
      <c r="C14" s="9" t="s">
        <v>16</v>
      </c>
      <c r="D14" s="10"/>
      <c r="E14" s="11"/>
      <c r="F14" s="10"/>
      <c r="G14" s="11"/>
      <c r="H14" s="10">
        <f t="shared" si="0"/>
        <v>0</v>
      </c>
      <c r="I14" s="11">
        <f t="shared" si="0"/>
        <v>0</v>
      </c>
    </row>
    <row r="15" spans="1:9" x14ac:dyDescent="0.5">
      <c r="A15" s="8">
        <v>9</v>
      </c>
      <c r="B15" s="9" t="s">
        <v>13</v>
      </c>
      <c r="C15" s="9" t="s">
        <v>17</v>
      </c>
      <c r="D15" s="10"/>
      <c r="E15" s="11"/>
      <c r="F15" s="10"/>
      <c r="G15" s="11"/>
      <c r="H15" s="10">
        <f t="shared" si="0"/>
        <v>0</v>
      </c>
      <c r="I15" s="11">
        <f t="shared" si="0"/>
        <v>0</v>
      </c>
    </row>
    <row r="16" spans="1:9" x14ac:dyDescent="0.5">
      <c r="A16" s="8">
        <v>10</v>
      </c>
      <c r="B16" s="9" t="s">
        <v>13</v>
      </c>
      <c r="C16" s="9" t="s">
        <v>18</v>
      </c>
      <c r="D16" s="10"/>
      <c r="E16" s="11"/>
      <c r="F16" s="10"/>
      <c r="G16" s="11"/>
      <c r="H16" s="10">
        <f t="shared" si="0"/>
        <v>0</v>
      </c>
      <c r="I16" s="11">
        <f t="shared" si="0"/>
        <v>0</v>
      </c>
    </row>
    <row r="17" spans="1:9" x14ac:dyDescent="0.5">
      <c r="A17" s="8">
        <v>11</v>
      </c>
      <c r="B17" s="9" t="s">
        <v>13</v>
      </c>
      <c r="C17" s="9" t="s">
        <v>19</v>
      </c>
      <c r="D17" s="10"/>
      <c r="E17" s="11"/>
      <c r="F17" s="10"/>
      <c r="G17" s="11"/>
      <c r="H17" s="10">
        <f t="shared" si="0"/>
        <v>0</v>
      </c>
      <c r="I17" s="11">
        <f t="shared" si="0"/>
        <v>0</v>
      </c>
    </row>
    <row r="18" spans="1:9" x14ac:dyDescent="0.5">
      <c r="A18" s="8">
        <v>12</v>
      </c>
      <c r="B18" s="9" t="s">
        <v>20</v>
      </c>
      <c r="C18" s="9" t="s">
        <v>20</v>
      </c>
      <c r="D18" s="10"/>
      <c r="E18" s="11"/>
      <c r="F18" s="10"/>
      <c r="G18" s="11"/>
      <c r="H18" s="10">
        <f t="shared" si="0"/>
        <v>0</v>
      </c>
      <c r="I18" s="11">
        <f t="shared" si="0"/>
        <v>0</v>
      </c>
    </row>
    <row r="19" spans="1:9" x14ac:dyDescent="0.5">
      <c r="A19" s="8">
        <v>13</v>
      </c>
      <c r="B19" s="9" t="s">
        <v>21</v>
      </c>
      <c r="C19" s="9" t="s">
        <v>21</v>
      </c>
      <c r="D19" s="10"/>
      <c r="E19" s="11"/>
      <c r="F19" s="10"/>
      <c r="G19" s="11"/>
      <c r="H19" s="10">
        <f t="shared" si="0"/>
        <v>0</v>
      </c>
      <c r="I19" s="11">
        <f t="shared" si="0"/>
        <v>0</v>
      </c>
    </row>
    <row r="20" spans="1:9" x14ac:dyDescent="0.5">
      <c r="A20" s="8">
        <v>14</v>
      </c>
      <c r="B20" s="9" t="s">
        <v>22</v>
      </c>
      <c r="C20" s="16" t="s">
        <v>22</v>
      </c>
      <c r="D20" s="10"/>
      <c r="E20" s="11"/>
      <c r="F20" s="10"/>
      <c r="G20" s="11"/>
      <c r="H20" s="10">
        <f t="shared" si="0"/>
        <v>0</v>
      </c>
      <c r="I20" s="11">
        <f t="shared" si="0"/>
        <v>0</v>
      </c>
    </row>
    <row r="21" spans="1:9" x14ac:dyDescent="0.5">
      <c r="A21" s="8">
        <v>15</v>
      </c>
      <c r="B21" s="9" t="s">
        <v>23</v>
      </c>
      <c r="C21" s="9" t="s">
        <v>24</v>
      </c>
      <c r="D21" s="10"/>
      <c r="E21" s="11"/>
      <c r="F21" s="10">
        <v>5</v>
      </c>
      <c r="G21" s="11">
        <v>2570</v>
      </c>
      <c r="H21" s="10">
        <f t="shared" si="0"/>
        <v>5</v>
      </c>
      <c r="I21" s="11">
        <f t="shared" si="0"/>
        <v>2570</v>
      </c>
    </row>
    <row r="22" spans="1:9" x14ac:dyDescent="0.5">
      <c r="A22" s="8">
        <v>16</v>
      </c>
      <c r="B22" s="9" t="s">
        <v>23</v>
      </c>
      <c r="C22" s="9" t="s">
        <v>25</v>
      </c>
      <c r="D22" s="10"/>
      <c r="E22" s="11"/>
      <c r="F22" s="10"/>
      <c r="G22" s="11"/>
      <c r="H22" s="10">
        <f t="shared" si="0"/>
        <v>0</v>
      </c>
      <c r="I22" s="11">
        <f t="shared" si="0"/>
        <v>0</v>
      </c>
    </row>
    <row r="23" spans="1:9" x14ac:dyDescent="0.5">
      <c r="A23" s="8">
        <v>17</v>
      </c>
      <c r="B23" s="9" t="s">
        <v>23</v>
      </c>
      <c r="C23" s="9" t="s">
        <v>26</v>
      </c>
      <c r="D23" s="10"/>
      <c r="E23" s="11"/>
      <c r="F23" s="10"/>
      <c r="G23" s="11"/>
      <c r="H23" s="10">
        <f t="shared" si="0"/>
        <v>0</v>
      </c>
      <c r="I23" s="11">
        <f>+E23+G23</f>
        <v>0</v>
      </c>
    </row>
    <row r="24" spans="1:9" x14ac:dyDescent="0.5">
      <c r="A24" s="8">
        <v>18</v>
      </c>
      <c r="B24" s="9" t="s">
        <v>27</v>
      </c>
      <c r="C24" s="9" t="s">
        <v>28</v>
      </c>
      <c r="D24" s="10"/>
      <c r="E24" s="11"/>
      <c r="F24" s="10"/>
      <c r="G24" s="11"/>
      <c r="H24" s="10">
        <f t="shared" si="0"/>
        <v>0</v>
      </c>
      <c r="I24" s="11">
        <f t="shared" si="0"/>
        <v>0</v>
      </c>
    </row>
    <row r="25" spans="1:9" x14ac:dyDescent="0.5">
      <c r="A25" s="8">
        <v>19</v>
      </c>
      <c r="B25" s="9" t="s">
        <v>27</v>
      </c>
      <c r="C25" s="9" t="s">
        <v>29</v>
      </c>
      <c r="D25" s="10"/>
      <c r="E25" s="11"/>
      <c r="F25" s="10"/>
      <c r="G25" s="11"/>
      <c r="H25" s="10">
        <f t="shared" si="0"/>
        <v>0</v>
      </c>
      <c r="I25" s="11">
        <f t="shared" si="0"/>
        <v>0</v>
      </c>
    </row>
    <row r="26" spans="1:9" x14ac:dyDescent="0.5">
      <c r="A26" s="8">
        <v>20</v>
      </c>
      <c r="B26" s="9" t="s">
        <v>27</v>
      </c>
      <c r="C26" s="9" t="s">
        <v>30</v>
      </c>
      <c r="D26" s="10"/>
      <c r="E26" s="11"/>
      <c r="F26" s="10"/>
      <c r="G26" s="11"/>
      <c r="H26" s="10">
        <f t="shared" si="0"/>
        <v>0</v>
      </c>
      <c r="I26" s="11">
        <f t="shared" si="0"/>
        <v>0</v>
      </c>
    </row>
    <row r="27" spans="1:9" x14ac:dyDescent="0.5">
      <c r="A27" s="8">
        <v>21</v>
      </c>
      <c r="B27" s="9" t="s">
        <v>27</v>
      </c>
      <c r="C27" s="9" t="s">
        <v>31</v>
      </c>
      <c r="D27" s="10">
        <v>1</v>
      </c>
      <c r="E27" s="11">
        <v>1300</v>
      </c>
      <c r="F27" s="10"/>
      <c r="G27" s="11"/>
      <c r="H27" s="10">
        <f t="shared" si="0"/>
        <v>1</v>
      </c>
      <c r="I27" s="11">
        <f t="shared" si="0"/>
        <v>1300</v>
      </c>
    </row>
    <row r="28" spans="1:9" x14ac:dyDescent="0.5">
      <c r="A28" s="8">
        <v>22</v>
      </c>
      <c r="B28" s="9" t="s">
        <v>27</v>
      </c>
      <c r="C28" s="9" t="s">
        <v>32</v>
      </c>
      <c r="D28" s="10">
        <v>2</v>
      </c>
      <c r="E28" s="11">
        <f>320+320</f>
        <v>640</v>
      </c>
      <c r="F28" s="10"/>
      <c r="G28" s="11"/>
      <c r="H28" s="10">
        <f t="shared" si="0"/>
        <v>2</v>
      </c>
      <c r="I28" s="11">
        <f t="shared" si="0"/>
        <v>640</v>
      </c>
    </row>
    <row r="29" spans="1:9" x14ac:dyDescent="0.5">
      <c r="A29" s="8">
        <v>23</v>
      </c>
      <c r="B29" s="9" t="s">
        <v>27</v>
      </c>
      <c r="C29" s="9" t="s">
        <v>33</v>
      </c>
      <c r="D29" s="10"/>
      <c r="E29" s="11"/>
      <c r="F29" s="10">
        <v>2</v>
      </c>
      <c r="G29" s="11">
        <v>680</v>
      </c>
      <c r="H29" s="10">
        <f t="shared" si="0"/>
        <v>2</v>
      </c>
      <c r="I29" s="11">
        <f t="shared" si="0"/>
        <v>680</v>
      </c>
    </row>
    <row r="30" spans="1:9" x14ac:dyDescent="0.5">
      <c r="A30" s="8">
        <v>24</v>
      </c>
      <c r="B30" s="9" t="s">
        <v>34</v>
      </c>
      <c r="C30" s="9" t="s">
        <v>34</v>
      </c>
      <c r="D30" s="10"/>
      <c r="E30" s="11"/>
      <c r="F30" s="10"/>
      <c r="G30" s="11"/>
      <c r="H30" s="10">
        <f t="shared" si="0"/>
        <v>0</v>
      </c>
      <c r="I30" s="11">
        <f t="shared" si="0"/>
        <v>0</v>
      </c>
    </row>
    <row r="31" spans="1:9" x14ac:dyDescent="0.5">
      <c r="A31" s="8">
        <v>25</v>
      </c>
      <c r="B31" s="9" t="s">
        <v>35</v>
      </c>
      <c r="C31" s="9" t="s">
        <v>36</v>
      </c>
      <c r="D31" s="10"/>
      <c r="E31" s="11"/>
      <c r="F31" s="10">
        <v>1</v>
      </c>
      <c r="G31" s="11">
        <v>680</v>
      </c>
      <c r="H31" s="10">
        <f t="shared" si="0"/>
        <v>1</v>
      </c>
      <c r="I31" s="11">
        <f t="shared" si="0"/>
        <v>680</v>
      </c>
    </row>
    <row r="32" spans="1:9" x14ac:dyDescent="0.5">
      <c r="A32" s="8">
        <v>26</v>
      </c>
      <c r="B32" s="9" t="s">
        <v>35</v>
      </c>
      <c r="C32" s="9" t="s">
        <v>37</v>
      </c>
      <c r="D32" s="10"/>
      <c r="E32" s="11"/>
      <c r="F32" s="10"/>
      <c r="G32" s="11"/>
      <c r="H32" s="10">
        <f t="shared" si="0"/>
        <v>0</v>
      </c>
      <c r="I32" s="11">
        <f t="shared" si="0"/>
        <v>0</v>
      </c>
    </row>
    <row r="33" spans="1:9" x14ac:dyDescent="0.5">
      <c r="A33" s="8">
        <v>27</v>
      </c>
      <c r="B33" s="9" t="s">
        <v>38</v>
      </c>
      <c r="C33" s="9" t="s">
        <v>39</v>
      </c>
      <c r="D33" s="10"/>
      <c r="E33" s="11"/>
      <c r="F33" s="10"/>
      <c r="G33" s="11"/>
      <c r="H33" s="10">
        <f t="shared" si="0"/>
        <v>0</v>
      </c>
      <c r="I33" s="11">
        <f t="shared" si="0"/>
        <v>0</v>
      </c>
    </row>
    <row r="34" spans="1:9" x14ac:dyDescent="0.5">
      <c r="A34" s="8">
        <v>28</v>
      </c>
      <c r="B34" s="9" t="s">
        <v>40</v>
      </c>
      <c r="C34" s="9" t="s">
        <v>40</v>
      </c>
      <c r="D34" s="10">
        <v>2</v>
      </c>
      <c r="E34" s="11">
        <f>320+1300</f>
        <v>1620</v>
      </c>
      <c r="F34" s="10"/>
      <c r="G34" s="11"/>
      <c r="H34" s="10">
        <f t="shared" si="0"/>
        <v>2</v>
      </c>
      <c r="I34" s="11">
        <f t="shared" si="0"/>
        <v>1620</v>
      </c>
    </row>
    <row r="35" spans="1:9" x14ac:dyDescent="0.5">
      <c r="A35" s="8">
        <v>29</v>
      </c>
      <c r="B35" s="9" t="s">
        <v>41</v>
      </c>
      <c r="C35" s="9" t="s">
        <v>41</v>
      </c>
      <c r="D35" s="10"/>
      <c r="E35" s="11"/>
      <c r="F35" s="10"/>
      <c r="G35" s="11"/>
      <c r="H35" s="10">
        <f t="shared" si="0"/>
        <v>0</v>
      </c>
      <c r="I35" s="11">
        <f t="shared" si="0"/>
        <v>0</v>
      </c>
    </row>
    <row r="36" spans="1:9" x14ac:dyDescent="0.5">
      <c r="A36" s="8">
        <v>30</v>
      </c>
      <c r="B36" s="9" t="s">
        <v>42</v>
      </c>
      <c r="C36" s="9" t="s">
        <v>42</v>
      </c>
      <c r="D36" s="10"/>
      <c r="E36" s="11"/>
      <c r="F36" s="10"/>
      <c r="G36" s="11"/>
      <c r="H36" s="10">
        <f t="shared" si="0"/>
        <v>0</v>
      </c>
      <c r="I36" s="11">
        <f t="shared" si="0"/>
        <v>0</v>
      </c>
    </row>
    <row r="37" spans="1:9" x14ac:dyDescent="0.5">
      <c r="A37" s="8">
        <v>31</v>
      </c>
      <c r="B37" s="9" t="s">
        <v>43</v>
      </c>
      <c r="C37" s="9" t="s">
        <v>44</v>
      </c>
      <c r="D37" s="10"/>
      <c r="E37" s="11"/>
      <c r="F37" s="10"/>
      <c r="G37" s="11"/>
      <c r="H37" s="10">
        <f t="shared" si="0"/>
        <v>0</v>
      </c>
      <c r="I37" s="11">
        <f t="shared" si="0"/>
        <v>0</v>
      </c>
    </row>
    <row r="38" spans="1:9" x14ac:dyDescent="0.5">
      <c r="A38" s="8">
        <v>32</v>
      </c>
      <c r="B38" s="12" t="s">
        <v>45</v>
      </c>
      <c r="C38" s="9" t="s">
        <v>46</v>
      </c>
      <c r="D38" s="10"/>
      <c r="E38" s="11"/>
      <c r="F38" s="10"/>
      <c r="G38" s="11"/>
      <c r="H38" s="10">
        <f t="shared" si="0"/>
        <v>0</v>
      </c>
      <c r="I38" s="11">
        <f t="shared" si="0"/>
        <v>0</v>
      </c>
    </row>
    <row r="39" spans="1:9" x14ac:dyDescent="0.5">
      <c r="A39" s="8">
        <v>33</v>
      </c>
      <c r="B39" s="12" t="s">
        <v>45</v>
      </c>
      <c r="C39" s="9" t="s">
        <v>47</v>
      </c>
      <c r="D39" s="10"/>
      <c r="E39" s="11"/>
      <c r="F39" s="10"/>
      <c r="G39" s="11"/>
      <c r="H39" s="10">
        <f t="shared" si="0"/>
        <v>0</v>
      </c>
      <c r="I39" s="11">
        <f t="shared" si="0"/>
        <v>0</v>
      </c>
    </row>
    <row r="40" spans="1:9" x14ac:dyDescent="0.5">
      <c r="A40" s="8">
        <v>34</v>
      </c>
      <c r="B40" s="12" t="s">
        <v>45</v>
      </c>
      <c r="C40" s="9" t="s">
        <v>48</v>
      </c>
      <c r="D40" s="10"/>
      <c r="E40" s="11"/>
      <c r="F40" s="10"/>
      <c r="G40" s="11"/>
      <c r="H40" s="10">
        <f t="shared" si="0"/>
        <v>0</v>
      </c>
      <c r="I40" s="11">
        <f t="shared" si="0"/>
        <v>0</v>
      </c>
    </row>
    <row r="41" spans="1:9" x14ac:dyDescent="0.5">
      <c r="A41" s="8">
        <v>35</v>
      </c>
      <c r="B41" s="9" t="s">
        <v>49</v>
      </c>
      <c r="C41" s="9" t="s">
        <v>49</v>
      </c>
      <c r="D41" s="10"/>
      <c r="E41" s="11"/>
      <c r="F41" s="10"/>
      <c r="G41" s="11"/>
      <c r="H41" s="10">
        <f t="shared" si="0"/>
        <v>0</v>
      </c>
      <c r="I41" s="11">
        <f t="shared" si="0"/>
        <v>0</v>
      </c>
    </row>
    <row r="42" spans="1:9" x14ac:dyDescent="0.5">
      <c r="A42" s="8">
        <v>36</v>
      </c>
      <c r="B42" s="9" t="s">
        <v>50</v>
      </c>
      <c r="C42" s="9" t="s">
        <v>50</v>
      </c>
      <c r="D42" s="10">
        <v>1</v>
      </c>
      <c r="E42" s="11">
        <v>420</v>
      </c>
      <c r="F42" s="10"/>
      <c r="G42" s="11"/>
      <c r="H42" s="10">
        <f t="shared" si="0"/>
        <v>1</v>
      </c>
      <c r="I42" s="11">
        <f t="shared" si="0"/>
        <v>420</v>
      </c>
    </row>
    <row r="43" spans="1:9" x14ac:dyDescent="0.5">
      <c r="A43" s="8">
        <v>37</v>
      </c>
      <c r="B43" s="9" t="s">
        <v>51</v>
      </c>
      <c r="C43" s="9" t="s">
        <v>51</v>
      </c>
      <c r="D43" s="10"/>
      <c r="E43" s="11"/>
      <c r="F43" s="10"/>
      <c r="G43" s="11"/>
      <c r="H43" s="10">
        <f t="shared" si="0"/>
        <v>0</v>
      </c>
      <c r="I43" s="11">
        <f t="shared" si="0"/>
        <v>0</v>
      </c>
    </row>
    <row r="44" spans="1:9" x14ac:dyDescent="0.5">
      <c r="A44" s="8">
        <v>38</v>
      </c>
      <c r="B44" s="9" t="s">
        <v>52</v>
      </c>
      <c r="C44" s="9" t="s">
        <v>52</v>
      </c>
      <c r="D44" s="10"/>
      <c r="E44" s="11"/>
      <c r="F44" s="10"/>
      <c r="G44" s="11"/>
      <c r="H44" s="10">
        <f t="shared" si="0"/>
        <v>0</v>
      </c>
      <c r="I44" s="11">
        <f t="shared" si="0"/>
        <v>0</v>
      </c>
    </row>
    <row r="45" spans="1:9" x14ac:dyDescent="0.5">
      <c r="A45" s="8">
        <v>39</v>
      </c>
      <c r="B45" s="9" t="s">
        <v>53</v>
      </c>
      <c r="C45" s="9" t="s">
        <v>53</v>
      </c>
      <c r="D45" s="10"/>
      <c r="E45" s="11"/>
      <c r="F45" s="10">
        <v>4</v>
      </c>
      <c r="G45" s="11">
        <v>7550</v>
      </c>
      <c r="H45" s="10">
        <f t="shared" si="0"/>
        <v>4</v>
      </c>
      <c r="I45" s="11">
        <f t="shared" si="0"/>
        <v>7550</v>
      </c>
    </row>
    <row r="46" spans="1:9" x14ac:dyDescent="0.5">
      <c r="A46" s="8">
        <v>40</v>
      </c>
      <c r="B46" s="9" t="s">
        <v>54</v>
      </c>
      <c r="C46" s="9" t="s">
        <v>54</v>
      </c>
      <c r="D46" s="10"/>
      <c r="E46" s="11"/>
      <c r="F46" s="10"/>
      <c r="G46" s="11"/>
      <c r="H46" s="10">
        <f t="shared" si="0"/>
        <v>0</v>
      </c>
      <c r="I46" s="11">
        <f t="shared" si="0"/>
        <v>0</v>
      </c>
    </row>
    <row r="47" spans="1:9" x14ac:dyDescent="0.5">
      <c r="A47" s="8">
        <v>41</v>
      </c>
      <c r="B47" s="9" t="s">
        <v>55</v>
      </c>
      <c r="C47" s="9" t="s">
        <v>55</v>
      </c>
      <c r="D47" s="10"/>
      <c r="E47" s="11"/>
      <c r="F47" s="10">
        <v>1</v>
      </c>
      <c r="G47" s="11">
        <v>640</v>
      </c>
      <c r="H47" s="10">
        <f t="shared" si="0"/>
        <v>1</v>
      </c>
      <c r="I47" s="11">
        <f t="shared" si="0"/>
        <v>640</v>
      </c>
    </row>
    <row r="48" spans="1:9" x14ac:dyDescent="0.5">
      <c r="A48" s="8">
        <v>42</v>
      </c>
      <c r="B48" s="9" t="s">
        <v>56</v>
      </c>
      <c r="C48" s="9" t="s">
        <v>56</v>
      </c>
      <c r="D48" s="10"/>
      <c r="E48" s="11"/>
      <c r="F48" s="10"/>
      <c r="G48" s="11"/>
      <c r="H48" s="10">
        <f t="shared" si="0"/>
        <v>0</v>
      </c>
      <c r="I48" s="11">
        <f t="shared" si="0"/>
        <v>0</v>
      </c>
    </row>
    <row r="49" spans="1:9" x14ac:dyDescent="0.5">
      <c r="A49" s="8">
        <v>43</v>
      </c>
      <c r="B49" s="9" t="s">
        <v>57</v>
      </c>
      <c r="C49" s="9" t="s">
        <v>57</v>
      </c>
      <c r="D49" s="10"/>
      <c r="E49" s="11"/>
      <c r="F49" s="10"/>
      <c r="G49" s="11"/>
      <c r="H49" s="10">
        <f t="shared" si="0"/>
        <v>0</v>
      </c>
      <c r="I49" s="11">
        <f t="shared" si="0"/>
        <v>0</v>
      </c>
    </row>
    <row r="50" spans="1:9" x14ac:dyDescent="0.5">
      <c r="A50" s="17" t="s">
        <v>58</v>
      </c>
      <c r="B50" s="17"/>
      <c r="C50" s="17"/>
      <c r="D50" s="13">
        <f>+SUM(D7:D49)</f>
        <v>12</v>
      </c>
      <c r="E50" s="14">
        <f>+SUM(E7:E49)</f>
        <v>5780</v>
      </c>
      <c r="F50" s="13">
        <f>+SUM(F7:F49)</f>
        <v>14</v>
      </c>
      <c r="G50" s="14">
        <f>+SUM(G7:G49)</f>
        <v>15070</v>
      </c>
      <c r="H50" s="13">
        <f>+SUM(H7:H49)</f>
        <v>26</v>
      </c>
      <c r="I50" s="14">
        <f>+SUM(I7:I49)</f>
        <v>20850</v>
      </c>
    </row>
    <row r="51" spans="1:9" x14ac:dyDescent="0.5">
      <c r="A51" s="2"/>
      <c r="B51" s="3"/>
      <c r="C51" s="4"/>
    </row>
  </sheetData>
  <mergeCells count="11">
    <mergeCell ref="A50:C50"/>
    <mergeCell ref="D5:E5"/>
    <mergeCell ref="F5:G5"/>
    <mergeCell ref="H5:I5"/>
    <mergeCell ref="A1:I1"/>
    <mergeCell ref="A2:I2"/>
    <mergeCell ref="A3:A6"/>
    <mergeCell ref="B3:B6"/>
    <mergeCell ref="C3:C6"/>
    <mergeCell ref="D3:I3"/>
    <mergeCell ref="D4:I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กระดาษ</vt:lpstr>
      <vt:lpstr>หมึกพิมพ์</vt:lpstr>
      <vt:lpstr>กระดาษ!Print_Area</vt:lpstr>
      <vt:lpstr>หมึกพิมพ์!Print_Area</vt:lpstr>
      <vt:lpstr>กระดาษ!Print_Titles</vt:lpstr>
      <vt:lpstr>หมึกพิมพ์!Print_Titles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2021-12-17T08:37:37Z</cp:lastPrinted>
  <dcterms:created xsi:type="dcterms:W3CDTF">2021-09-14T05:34:35Z</dcterms:created>
  <dcterms:modified xsi:type="dcterms:W3CDTF">2022-04-12T09:44:42Z</dcterms:modified>
</cp:coreProperties>
</file>