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6 3108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7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9" i="1"/>
  <c r="H30" i="1"/>
  <c r="H31" i="1"/>
  <c r="H32" i="1"/>
  <c r="H33" i="1"/>
  <c r="H34" i="1"/>
  <c r="H36" i="1"/>
  <c r="I36" i="1" s="1"/>
  <c r="H8" i="1"/>
  <c r="I9" i="1" l="1"/>
  <c r="J9" i="1" s="1"/>
  <c r="E28" i="1" l="1"/>
  <c r="H28" i="1" s="1"/>
  <c r="E27" i="1"/>
  <c r="H27" i="1" s="1"/>
  <c r="I19" i="1" l="1"/>
  <c r="J19" i="1" s="1"/>
  <c r="I8" i="1"/>
  <c r="J8" i="1" s="1"/>
  <c r="I10" i="1"/>
  <c r="J10" i="1" s="1"/>
  <c r="I18" i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20" i="1"/>
  <c r="J20" i="1" s="1"/>
  <c r="I23" i="1"/>
  <c r="J23" i="1" s="1"/>
  <c r="J36" i="1"/>
  <c r="I35" i="1"/>
  <c r="J35" i="1" s="1"/>
  <c r="I34" i="1"/>
  <c r="J34" i="1" s="1"/>
  <c r="I33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F37" i="1" l="1"/>
  <c r="I24" i="1"/>
  <c r="J24" i="1" s="1"/>
  <c r="I32" i="1"/>
  <c r="J32" i="1" s="1"/>
  <c r="E37" i="1"/>
  <c r="H37" i="1" l="1"/>
  <c r="I37" i="1" s="1"/>
  <c r="J37" i="1" s="1"/>
  <c r="D37" i="1" l="1"/>
  <c r="C37" i="1"/>
  <c r="B37" i="1"/>
</calcChain>
</file>

<file path=xl/sharedStrings.xml><?xml version="1.0" encoding="utf-8"?>
<sst xmlns="http://schemas.openxmlformats.org/spreadsheetml/2006/main" count="45" uniqueCount="42">
  <si>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</si>
  <si>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</si>
  <si>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</si>
  <si>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</si>
  <si>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</si>
  <si>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</si>
  <si>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</si>
  <si>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</si>
  <si>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</si>
  <si>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</si>
  <si>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</si>
  <si>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</si>
  <si>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</si>
  <si>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</si>
  <si>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</si>
  <si>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</si>
  <si>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</si>
  <si>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</si>
  <si>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</si>
  <si>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</si>
  <si>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</si>
  <si>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</si>
  <si>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</si>
  <si>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</si>
  <si>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</si>
  <si>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</si>
  <si>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</si>
  <si>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</si>
  <si>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</si>
  <si>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</si>
  <si>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</si>
  <si>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</si>
  <si>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</si>
  <si>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</si>
  <si>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</si>
  <si>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</si>
  <si>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</si>
  <si>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</si>
  <si>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</si>
  <si>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</si>
  <si>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</si>
  <si>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31กรกฎาคม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</si>
</sst>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9" fillId="3" borderId="1" xfId="1" applyFont="1" applyFill="1" applyBorder="1" applyAlignment="1">
      <alignment horizontal="center" vertical="top"/>
    </xf>
    <xf numFmtId="43" fontId="10" fillId="3" borderId="1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11" fillId="3" borderId="1" xfId="1" applyFont="1" applyFill="1" applyBorder="1" applyAlignment="1">
      <alignment horizontal="center" vertical="top"/>
    </xf>
    <xf numFmtId="43" fontId="12" fillId="3" borderId="1" xfId="0" applyNumberFormat="1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7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="90" zoomScaleNormal="90" workbookViewId="0">
      <pane ySplit="7" topLeftCell="A23" activePane="bottomLeft" state="frozen"/>
      <selection pane="bottomLeft" activeCell="N36" sqref="N36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9.5" style="2" customWidth="1"/>
    <col min="7" max="7" width="16.5" style="2" customWidth="1"/>
    <col min="8" max="8" width="20.5" style="29" customWidth="1"/>
    <col min="9" max="9" width="17" style="21" bestFit="1" customWidth="1"/>
    <col min="10" max="10" width="8.5" style="1" hidden="1" customWidth="1"/>
    <col min="11" max="11" width="14.875" style="1" bestFit="1" customWidth="1"/>
    <col min="12" max="16384" width="8.875" style="1"/>
  </cols>
  <sheetData>
    <row r="1" spans="1:10" x14ac:dyDescent="0.35">
      <c r="A1" s="3" t="s">
        <v>38</v>
      </c>
      <c r="B1" s="3"/>
      <c r="C1" s="3"/>
      <c r="D1" s="3"/>
      <c r="E1" s="3"/>
      <c r="F1" s="3"/>
      <c r="G1" s="3"/>
      <c r="H1" s="3"/>
    </row>
    <row r="2" spans="1:10" x14ac:dyDescent="0.35">
      <c r="A2" s="3"/>
      <c r="B2" s="3"/>
      <c r="C2" s="3"/>
      <c r="D2" s="3"/>
      <c r="E2" s="3"/>
      <c r="F2" s="3"/>
      <c r="G2" s="3"/>
      <c r="H2" s="3"/>
    </row>
    <row r="3" spans="1:10" x14ac:dyDescent="0.35">
      <c r="A3" s="3"/>
      <c r="B3" s="3"/>
      <c r="C3" s="3"/>
      <c r="D3" s="3"/>
      <c r="E3" s="3"/>
      <c r="F3" s="3"/>
      <c r="G3" s="3"/>
      <c r="H3" s="3"/>
    </row>
    <row r="4" spans="1:10" x14ac:dyDescent="0.35">
      <c r="A4" s="3"/>
      <c r="B4" s="3"/>
      <c r="C4" s="3"/>
      <c r="D4" s="3"/>
      <c r="E4" s="3"/>
      <c r="F4" s="3"/>
      <c r="G4" s="3"/>
      <c r="H4" s="3"/>
    </row>
    <row r="5" spans="1:10" x14ac:dyDescent="0.35">
      <c r="A5" s="3"/>
      <c r="B5" s="3"/>
      <c r="C5" s="3"/>
      <c r="D5" s="3"/>
      <c r="E5" s="3"/>
      <c r="F5" s="3"/>
      <c r="G5" s="3"/>
      <c r="H5" s="3"/>
    </row>
    <row r="6" spans="1:10" ht="24" x14ac:dyDescent="0.55000000000000004">
      <c r="A6" s="34" t="s">
        <v>0</v>
      </c>
      <c r="B6" s="6" t="s">
        <v>1</v>
      </c>
      <c r="C6" s="6" t="s">
        <v>2</v>
      </c>
      <c r="D6" s="6" t="s">
        <v>3</v>
      </c>
      <c r="E6" s="35" t="s">
        <v>25</v>
      </c>
      <c r="F6" s="35"/>
      <c r="G6" s="35"/>
      <c r="H6" s="35"/>
      <c r="I6" s="35"/>
    </row>
    <row r="7" spans="1:10" ht="72" x14ac:dyDescent="0.35">
      <c r="A7" s="34"/>
      <c r="B7" s="7" t="s">
        <v>24</v>
      </c>
      <c r="C7" s="7" t="s">
        <v>24</v>
      </c>
      <c r="D7" s="7" t="s">
        <v>24</v>
      </c>
      <c r="E7" s="8" t="s">
        <v>26</v>
      </c>
      <c r="F7" s="28" t="s">
        <v>40</v>
      </c>
      <c r="G7" s="7" t="s">
        <v>24</v>
      </c>
      <c r="H7" s="9" t="s">
        <v>27</v>
      </c>
      <c r="I7" s="25" t="s">
        <v>39</v>
      </c>
    </row>
    <row r="8" spans="1:10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10557114.929999996</v>
      </c>
      <c r="G8" s="13">
        <v>15865398.119999997</v>
      </c>
      <c r="H8" s="36">
        <f>+E8-F8-G8</f>
        <v>-999812.04999999329</v>
      </c>
      <c r="I8" s="37">
        <f>+H8*100/E8</f>
        <v>-3.9327530540519406</v>
      </c>
      <c r="J8" s="4">
        <f>100-I8</f>
        <v>103.93275305405194</v>
      </c>
    </row>
    <row r="9" spans="1:10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706390.5</v>
      </c>
      <c r="G9" s="13">
        <v>7465763.1099999985</v>
      </c>
      <c r="H9" s="20">
        <f t="shared" ref="H9:H36" si="0">+E9-F9-G9</f>
        <v>1827846.3900000015</v>
      </c>
      <c r="I9" s="24">
        <f>+H9*100/E9</f>
        <v>18.278463900000016</v>
      </c>
      <c r="J9" s="4">
        <f t="shared" ref="J9:J15" si="1">100-I9</f>
        <v>81.72153609999998</v>
      </c>
    </row>
    <row r="10" spans="1:10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564901.72</v>
      </c>
      <c r="G10" s="13">
        <v>3687348.24</v>
      </c>
      <c r="H10" s="31">
        <f t="shared" si="0"/>
        <v>-183449.95999999996</v>
      </c>
      <c r="I10" s="32">
        <f>+H10*100/E10</f>
        <v>-4.508699370821863</v>
      </c>
      <c r="J10" s="4">
        <f t="shared" si="1"/>
        <v>104.50869937082186</v>
      </c>
    </row>
    <row r="11" spans="1:10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2615</v>
      </c>
      <c r="G11" s="19">
        <v>186788.06000000003</v>
      </c>
      <c r="H11" s="20">
        <f t="shared" si="0"/>
        <v>30596.939999999973</v>
      </c>
      <c r="I11" s="24">
        <f t="shared" ref="I11:I35" si="2">+H11*100/E11</f>
        <v>13.907699999999988</v>
      </c>
      <c r="J11" s="4">
        <f t="shared" si="1"/>
        <v>86.092300000000009</v>
      </c>
    </row>
    <row r="12" spans="1:10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0</v>
      </c>
      <c r="G12" s="13">
        <v>822</v>
      </c>
      <c r="H12" s="20">
        <f t="shared" si="0"/>
        <v>1178</v>
      </c>
      <c r="I12" s="24">
        <f t="shared" si="2"/>
        <v>58.9</v>
      </c>
      <c r="J12" s="4">
        <f t="shared" si="1"/>
        <v>41.1</v>
      </c>
    </row>
    <row r="13" spans="1:10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0</v>
      </c>
      <c r="G13" s="13">
        <v>18518</v>
      </c>
      <c r="H13" s="20">
        <f t="shared" si="0"/>
        <v>218982</v>
      </c>
      <c r="I13" s="24">
        <f t="shared" si="2"/>
        <v>92.20294736842105</v>
      </c>
      <c r="J13" s="4">
        <f t="shared" si="1"/>
        <v>7.7970526315789499</v>
      </c>
    </row>
    <row r="14" spans="1:10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0</v>
      </c>
      <c r="G14" s="13">
        <v>2250</v>
      </c>
      <c r="H14" s="20">
        <f t="shared" si="0"/>
        <v>3646</v>
      </c>
      <c r="I14" s="24">
        <f t="shared" si="2"/>
        <v>61.838534599728632</v>
      </c>
      <c r="J14" s="4">
        <f t="shared" si="1"/>
        <v>38.161465400271368</v>
      </c>
    </row>
    <row r="15" spans="1:10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0</v>
      </c>
      <c r="G15" s="13">
        <v>3419</v>
      </c>
      <c r="H15" s="20">
        <f t="shared" si="0"/>
        <v>112680</v>
      </c>
      <c r="I15" s="24">
        <f t="shared" si="2"/>
        <v>97.055099527127709</v>
      </c>
      <c r="J15" s="4">
        <f t="shared" si="1"/>
        <v>2.9449004728722912</v>
      </c>
    </row>
    <row r="16" spans="1:10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48769</v>
      </c>
      <c r="G16" s="13">
        <v>166449.9</v>
      </c>
      <c r="H16" s="20">
        <f t="shared" si="0"/>
        <v>114781.1</v>
      </c>
      <c r="I16" s="24">
        <f t="shared" si="2"/>
        <v>34.782151515151519</v>
      </c>
      <c r="J16" s="4">
        <f>100-I16</f>
        <v>65.217848484848474</v>
      </c>
    </row>
    <row r="17" spans="1:10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19">
        <v>0</v>
      </c>
      <c r="H17" s="20">
        <f t="shared" si="0"/>
        <v>460</v>
      </c>
      <c r="I17" s="24">
        <f t="shared" si="2"/>
        <v>100</v>
      </c>
      <c r="J17" s="4"/>
    </row>
    <row r="18" spans="1:10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9">
        <v>0</v>
      </c>
      <c r="G18" s="19">
        <v>0</v>
      </c>
      <c r="H18" s="20">
        <f t="shared" si="0"/>
        <v>1140</v>
      </c>
      <c r="I18" s="24">
        <f t="shared" si="2"/>
        <v>100</v>
      </c>
      <c r="J18" s="4"/>
    </row>
    <row r="19" spans="1:10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472047.01999999996</v>
      </c>
      <c r="G19" s="13">
        <v>833960.74</v>
      </c>
      <c r="H19" s="36">
        <f t="shared" si="0"/>
        <v>-6007.7600000000093</v>
      </c>
      <c r="I19" s="37">
        <f t="shared" si="2"/>
        <v>-0.46213538461538534</v>
      </c>
      <c r="J19" s="4">
        <f t="shared" ref="J19:J36" si="3">100-I19</f>
        <v>100.46213538461538</v>
      </c>
    </row>
    <row r="20" spans="1:10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495</v>
      </c>
      <c r="G20" s="13">
        <v>2565</v>
      </c>
      <c r="H20" s="20">
        <f t="shared" si="0"/>
        <v>940</v>
      </c>
      <c r="I20" s="24">
        <f t="shared" si="2"/>
        <v>23.5</v>
      </c>
      <c r="J20" s="4">
        <f t="shared" si="3"/>
        <v>76.5</v>
      </c>
    </row>
    <row r="21" spans="1:10" ht="24" hidden="1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/>
      <c r="G21" s="13"/>
      <c r="H21" s="20">
        <f t="shared" si="0"/>
        <v>0</v>
      </c>
      <c r="I21" s="24"/>
      <c r="J21" s="4"/>
    </row>
    <row r="22" spans="1:10" ht="24" hidden="1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/>
      <c r="G22" s="13"/>
      <c r="H22" s="20">
        <f t="shared" si="0"/>
        <v>0</v>
      </c>
      <c r="I22" s="24"/>
      <c r="J22" s="4"/>
    </row>
    <row r="23" spans="1:10" s="21" customFormat="1" ht="24" x14ac:dyDescent="0.35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27720</v>
      </c>
      <c r="G23" s="19">
        <v>110760</v>
      </c>
      <c r="H23" s="20">
        <f t="shared" si="0"/>
        <v>11520</v>
      </c>
      <c r="I23" s="24">
        <f t="shared" si="2"/>
        <v>7.68</v>
      </c>
      <c r="J23" s="4">
        <f t="shared" si="3"/>
        <v>92.32</v>
      </c>
    </row>
    <row r="24" spans="1:10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825</v>
      </c>
      <c r="G24" s="13">
        <v>33655.5</v>
      </c>
      <c r="H24" s="20">
        <f t="shared" si="0"/>
        <v>424.5</v>
      </c>
      <c r="I24" s="24">
        <f t="shared" si="2"/>
        <v>1.2161581435324451</v>
      </c>
      <c r="J24" s="27">
        <f t="shared" si="3"/>
        <v>98.783841856467561</v>
      </c>
    </row>
    <row r="25" spans="1:10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0</v>
      </c>
      <c r="G25" s="13">
        <v>13335</v>
      </c>
      <c r="H25" s="20">
        <f t="shared" si="0"/>
        <v>18665</v>
      </c>
      <c r="I25" s="24">
        <f t="shared" si="2"/>
        <v>58.328125</v>
      </c>
      <c r="J25" s="4">
        <f t="shared" si="3"/>
        <v>41.671875</v>
      </c>
    </row>
    <row r="26" spans="1:10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9680</v>
      </c>
      <c r="G26" s="13">
        <v>31725</v>
      </c>
      <c r="H26" s="20">
        <f t="shared" si="0"/>
        <v>23595</v>
      </c>
      <c r="I26" s="24">
        <f t="shared" si="2"/>
        <v>36.299999999999997</v>
      </c>
      <c r="J26" s="4">
        <f t="shared" si="3"/>
        <v>63.7</v>
      </c>
    </row>
    <row r="27" spans="1:10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20448</v>
      </c>
      <c r="G27" s="13">
        <v>43380</v>
      </c>
      <c r="H27" s="20">
        <f t="shared" si="0"/>
        <v>49652</v>
      </c>
      <c r="I27" s="24">
        <f t="shared" si="2"/>
        <v>43.753965456468102</v>
      </c>
      <c r="J27" s="4">
        <f t="shared" si="3"/>
        <v>56.246034543531898</v>
      </c>
    </row>
    <row r="28" spans="1:10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0</v>
      </c>
      <c r="G28" s="13">
        <v>137532</v>
      </c>
      <c r="H28" s="20">
        <f t="shared" si="0"/>
        <v>5418</v>
      </c>
      <c r="I28" s="24">
        <f t="shared" si="2"/>
        <v>3.7901364113326337</v>
      </c>
      <c r="J28" s="27">
        <f t="shared" si="3"/>
        <v>96.209863588667361</v>
      </c>
    </row>
    <row r="29" spans="1:10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0</v>
      </c>
      <c r="G29" s="13">
        <v>9078.01</v>
      </c>
      <c r="H29" s="20">
        <f t="shared" si="0"/>
        <v>3821.99</v>
      </c>
      <c r="I29" s="24">
        <f t="shared" si="2"/>
        <v>29.627829457364342</v>
      </c>
      <c r="J29" s="4">
        <f t="shared" si="3"/>
        <v>70.372170542635658</v>
      </c>
    </row>
    <row r="30" spans="1:10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81180.02</v>
      </c>
      <c r="G30" s="13">
        <v>43954.75</v>
      </c>
      <c r="H30" s="20">
        <f t="shared" si="0"/>
        <v>174865.22999999998</v>
      </c>
      <c r="I30" s="24">
        <f t="shared" si="2"/>
        <v>58.288409999999999</v>
      </c>
      <c r="J30" s="4">
        <f t="shared" si="3"/>
        <v>41.711590000000001</v>
      </c>
    </row>
    <row r="31" spans="1:10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3">
        <v>0</v>
      </c>
      <c r="H31" s="20">
        <f t="shared" si="0"/>
        <v>7000</v>
      </c>
      <c r="I31" s="24">
        <f t="shared" si="2"/>
        <v>100</v>
      </c>
      <c r="J31" s="4"/>
    </row>
    <row r="32" spans="1:10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0</v>
      </c>
      <c r="G32" s="13">
        <v>1903</v>
      </c>
      <c r="H32" s="20">
        <f t="shared" si="0"/>
        <v>3097</v>
      </c>
      <c r="I32" s="24">
        <f t="shared" si="2"/>
        <v>61.94</v>
      </c>
      <c r="J32" s="4">
        <f t="shared" si="3"/>
        <v>38.06</v>
      </c>
    </row>
    <row r="33" spans="1:10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3">
        <v>450</v>
      </c>
      <c r="H33" s="20">
        <f t="shared" si="0"/>
        <v>2370</v>
      </c>
      <c r="I33" s="24">
        <f t="shared" si="2"/>
        <v>84.042553191489361</v>
      </c>
      <c r="J33" s="4"/>
    </row>
    <row r="34" spans="1:10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75364</v>
      </c>
      <c r="G34" s="13">
        <v>553741.98</v>
      </c>
      <c r="H34" s="20">
        <f t="shared" si="0"/>
        <v>120894.02000000002</v>
      </c>
      <c r="I34" s="24">
        <f t="shared" si="2"/>
        <v>16.11920266666667</v>
      </c>
      <c r="J34" s="4">
        <f t="shared" si="3"/>
        <v>83.880797333333334</v>
      </c>
    </row>
    <row r="35" spans="1:10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0</v>
      </c>
      <c r="G35" s="13">
        <v>14202.369999999999</v>
      </c>
      <c r="H35" s="20">
        <f t="shared" si="0"/>
        <v>15497.630000000001</v>
      </c>
      <c r="I35" s="24">
        <f t="shared" si="2"/>
        <v>52.180572390572394</v>
      </c>
      <c r="J35" s="4">
        <f t="shared" si="3"/>
        <v>47.819427609427606</v>
      </c>
    </row>
    <row r="36" spans="1:10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11185</v>
      </c>
      <c r="G36" s="13">
        <v>153863</v>
      </c>
      <c r="H36" s="20">
        <f>+E36-G36-F36</f>
        <v>80601</v>
      </c>
      <c r="I36" s="24">
        <f>+H36*100/E36</f>
        <v>32.811450484227493</v>
      </c>
      <c r="J36" s="4">
        <f t="shared" si="3"/>
        <v>67.188549515772507</v>
      </c>
    </row>
    <row r="37" spans="1:10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>SUM(F8:F36)</f>
        <v>12578735.189999996</v>
      </c>
      <c r="G37" s="17">
        <f>SUM(G8:G35)</f>
        <v>29226999.779999997</v>
      </c>
      <c r="H37" s="30">
        <f>+E37-F37-G37</f>
        <v>1794265.0300000049</v>
      </c>
      <c r="I37" s="26">
        <f>+H37*100/E37</f>
        <v>4.1152867660550569</v>
      </c>
      <c r="J37" s="4">
        <f>100-I37</f>
        <v>95.88471323394495</v>
      </c>
    </row>
    <row r="38" spans="1:10" ht="42" customHeight="1" x14ac:dyDescent="0.35">
      <c r="A38" s="33" t="s">
        <v>41</v>
      </c>
      <c r="B38" s="33"/>
      <c r="I38" s="23"/>
      <c r="J38" s="4"/>
    </row>
    <row r="40" spans="1:10" x14ac:dyDescent="0.35">
      <c r="A40" s="1"/>
      <c r="E40" s="1"/>
      <c r="F40" s="1"/>
      <c r="G40" s="1"/>
      <c r="H40" s="21"/>
      <c r="I40" s="1"/>
    </row>
    <row r="41" spans="1:10" x14ac:dyDescent="0.35">
      <c r="A41" s="1"/>
      <c r="E41" s="1"/>
      <c r="F41" s="4"/>
      <c r="G41" s="1"/>
      <c r="H41" s="21"/>
      <c r="I41" s="1"/>
    </row>
    <row r="42" spans="1:10" x14ac:dyDescent="0.35">
      <c r="A42" s="1"/>
      <c r="E42" s="1"/>
      <c r="F42" s="1"/>
      <c r="G42" s="1"/>
      <c r="H42" s="21"/>
      <c r="I42" s="1"/>
    </row>
    <row r="43" spans="1:10" x14ac:dyDescent="0.35">
      <c r="A43" s="1"/>
      <c r="E43" s="1"/>
      <c r="F43" s="1"/>
      <c r="G43" s="1"/>
      <c r="H43" s="21"/>
      <c r="I43" s="1"/>
    </row>
    <row r="44" spans="1:10" x14ac:dyDescent="0.35">
      <c r="A44" s="1"/>
      <c r="E44" s="1"/>
      <c r="F44" s="1"/>
      <c r="G44" s="1"/>
      <c r="H44" s="21"/>
      <c r="I44" s="1"/>
    </row>
    <row r="45" spans="1:10" x14ac:dyDescent="0.35">
      <c r="A45" s="1"/>
      <c r="E45" s="1"/>
      <c r="F45" s="1"/>
      <c r="G45" s="1"/>
      <c r="H45" s="21"/>
      <c r="I45" s="1"/>
    </row>
    <row r="46" spans="1:10" x14ac:dyDescent="0.35">
      <c r="A46" s="1"/>
      <c r="E46" s="1"/>
      <c r="F46" s="1"/>
      <c r="G46" s="1"/>
      <c r="H46" s="21"/>
      <c r="I46" s="1"/>
    </row>
    <row r="47" spans="1:10" x14ac:dyDescent="0.35">
      <c r="A47" s="1"/>
      <c r="E47" s="1"/>
      <c r="F47" s="1"/>
      <c r="G47" s="1"/>
      <c r="H47" s="21"/>
      <c r="I47" s="1"/>
    </row>
    <row r="48" spans="1:10" x14ac:dyDescent="0.35">
      <c r="A48" s="1"/>
      <c r="E48" s="1"/>
      <c r="F48" s="1"/>
      <c r="G48" s="1"/>
      <c r="H48" s="21"/>
      <c r="I48" s="1"/>
    </row>
    <row r="49" spans="1:9" x14ac:dyDescent="0.35">
      <c r="A49" s="1"/>
      <c r="E49" s="1"/>
      <c r="F49" s="1"/>
      <c r="G49" s="1"/>
      <c r="H49" s="21"/>
      <c r="I49" s="1"/>
    </row>
    <row r="50" spans="1:9" x14ac:dyDescent="0.35">
      <c r="A50" s="1"/>
      <c r="E50" s="1"/>
      <c r="F50" s="1"/>
      <c r="G50" s="1"/>
      <c r="H50" s="21"/>
      <c r="I50" s="1"/>
    </row>
    <row r="51" spans="1:9" x14ac:dyDescent="0.35">
      <c r="A51" s="1"/>
      <c r="E51" s="1"/>
      <c r="F51" s="1"/>
      <c r="G51" s="1"/>
      <c r="H51" s="21"/>
      <c r="I51" s="1"/>
    </row>
    <row r="52" spans="1:9" x14ac:dyDescent="0.35">
      <c r="A52" s="1"/>
      <c r="E52" s="1"/>
      <c r="F52" s="1"/>
      <c r="G52" s="1"/>
      <c r="H52" s="21"/>
      <c r="I52" s="1"/>
    </row>
    <row r="53" spans="1:9" x14ac:dyDescent="0.35">
      <c r="A53" s="1"/>
      <c r="E53" s="1"/>
      <c r="F53" s="1"/>
      <c r="G53" s="1"/>
      <c r="H53" s="21"/>
      <c r="I53" s="1"/>
    </row>
    <row r="54" spans="1:9" x14ac:dyDescent="0.35">
      <c r="A54" s="1"/>
      <c r="E54" s="1"/>
      <c r="F54" s="1"/>
      <c r="G54" s="1"/>
      <c r="H54" s="21"/>
      <c r="I54" s="1"/>
    </row>
    <row r="55" spans="1:9" x14ac:dyDescent="0.35">
      <c r="A55" s="1"/>
      <c r="E55" s="1"/>
      <c r="F55" s="1"/>
      <c r="G55" s="1"/>
      <c r="H55" s="21"/>
      <c r="I55" s="1"/>
    </row>
    <row r="56" spans="1:9" x14ac:dyDescent="0.35">
      <c r="A56" s="1"/>
      <c r="E56" s="1"/>
      <c r="F56" s="1"/>
      <c r="G56" s="1"/>
      <c r="H56" s="21"/>
      <c r="I56" s="1"/>
    </row>
    <row r="57" spans="1:9" x14ac:dyDescent="0.35">
      <c r="A57" s="1"/>
      <c r="E57" s="1"/>
      <c r="F57" s="1"/>
      <c r="G57" s="1"/>
      <c r="H57" s="21"/>
      <c r="I57" s="1"/>
    </row>
    <row r="58" spans="1:9" x14ac:dyDescent="0.35">
      <c r="H58" s="21"/>
      <c r="I58" s="1"/>
    </row>
    <row r="59" spans="1:9" x14ac:dyDescent="0.35">
      <c r="H59" s="21"/>
      <c r="I59" s="1"/>
    </row>
  </sheetData>
  <mergeCells count="3">
    <mergeCell ref="A38:B38"/>
    <mergeCell ref="A6:A7"/>
    <mergeCell ref="E6:I6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2023-06-15T09:47:59Z</cp:lastPrinted>
  <dcterms:created xsi:type="dcterms:W3CDTF">2023-02-18T08:25:25Z</dcterms:created>
  <dcterms:modified xsi:type="dcterms:W3CDTF">2023-09-16T09:33:45Z</dcterms:modified>
</cp:coreProperties>
</file>