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6 3108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7" i="1" l="1"/>
  <c r="E28" i="1"/>
  <c r="H21" i="1"/>
  <c r="H22" i="1"/>
  <c r="H23" i="1"/>
  <c r="E34" i="1"/>
  <c r="H35" i="1" l="1"/>
  <c r="G37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4" i="1"/>
  <c r="H25" i="1"/>
  <c r="H26" i="1"/>
  <c r="H29" i="1"/>
  <c r="H30" i="1"/>
  <c r="H31" i="1"/>
  <c r="H32" i="1"/>
  <c r="H33" i="1"/>
  <c r="H34" i="1"/>
  <c r="H36" i="1"/>
  <c r="I36" i="1" s="1"/>
  <c r="H8" i="1"/>
  <c r="I9" i="1" l="1"/>
  <c r="J9" i="1" s="1"/>
  <c r="H28" i="1" l="1"/>
  <c r="H27" i="1"/>
  <c r="I19" i="1" l="1"/>
  <c r="J19" i="1" s="1"/>
  <c r="I8" i="1"/>
  <c r="J8" i="1" s="1"/>
  <c r="I10" i="1"/>
  <c r="J10" i="1" s="1"/>
  <c r="I18" i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20" i="1"/>
  <c r="J20" i="1" s="1"/>
  <c r="I23" i="1"/>
  <c r="J23" i="1" s="1"/>
  <c r="J36" i="1"/>
  <c r="I35" i="1"/>
  <c r="J35" i="1" s="1"/>
  <c r="I34" i="1"/>
  <c r="J34" i="1" s="1"/>
  <c r="I33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F37" i="1" l="1"/>
  <c r="I24" i="1"/>
  <c r="J24" i="1" s="1"/>
  <c r="I32" i="1"/>
  <c r="J32" i="1" s="1"/>
  <c r="E37" i="1"/>
  <c r="H37" i="1" l="1"/>
  <c r="I37" i="1" s="1"/>
  <c r="J37" i="1" s="1"/>
  <c r="D37" i="1" l="1"/>
  <c r="C37" i="1"/>
  <c r="B37" i="1"/>
</calcChain>
</file>

<file path=xl/sharedStrings.xml><?xml version="1.0" encoding="utf-8"?>
<sst xmlns="http://schemas.openxmlformats.org/spreadsheetml/2006/main" count="45" uniqueCount="42">
  <si>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</si>
  <si>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</si>
  <si>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</si>
  <si>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</si>
  <si>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</si>
  <si>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</si>
  <si>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</si>
  <si>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</si>
  <si>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</si>
  <si>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</si>
  <si>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</si>
  <si>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</si>
  <si>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</si>
  <si>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</si>
  <si>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</si>
  <si>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</si>
  <si>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</si>
  <si>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</si>
  <si>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</si>
  <si>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</si>
  <si>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</si>
  <si>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</si>
  <si>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</si>
  <si>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</si>
  <si>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</si>
  <si>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</si>
  <si>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</si>
  <si>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</si>
  <si>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</si>
  <si>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</si>
  <si>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</si>
  <si>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</si>
  <si>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</si>
  <si>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</si>
  <si>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</si>
  <si>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</si>
  <si>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</si>
  <si>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</si>
  <si>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</si>
  <si>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</si>
  <si>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</si>
  <si>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สิงหาคม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</si>
</sst>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  <charset val="222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9" fillId="3" borderId="1" xfId="1" applyFont="1" applyFill="1" applyBorder="1" applyAlignment="1">
      <alignment horizontal="center" vertical="top"/>
    </xf>
    <xf numFmtId="43" fontId="10" fillId="3" borderId="1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11" fillId="3" borderId="1" xfId="1" applyFont="1" applyFill="1" applyBorder="1" applyAlignment="1">
      <alignment horizontal="center" vertical="top"/>
    </xf>
    <xf numFmtId="43" fontId="12" fillId="3" borderId="1" xfId="0" applyNumberFormat="1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7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="90" zoomScaleNormal="90" workbookViewId="0">
      <pane ySplit="7" topLeftCell="A35" activePane="bottomLeft" state="frozen"/>
      <selection pane="bottomLeft" activeCell="A38" sqref="A38:B38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9.5" style="2" customWidth="1"/>
    <col min="7" max="7" width="16.5" style="2" customWidth="1"/>
    <col min="8" max="8" width="20.5" style="29" customWidth="1"/>
    <col min="9" max="9" width="17" style="21" bestFit="1" customWidth="1"/>
    <col min="10" max="10" width="8.5" style="1" hidden="1" customWidth="1"/>
    <col min="11" max="11" width="14.875" style="1" bestFit="1" customWidth="1"/>
    <col min="12" max="16384" width="8.875" style="1"/>
  </cols>
  <sheetData>
    <row r="1" spans="1:10" x14ac:dyDescent="0.35">
      <c r="A1" s="3" t="s">
        <v>38</v>
      </c>
      <c r="B1" s="3"/>
      <c r="C1" s="3"/>
      <c r="D1" s="3"/>
      <c r="E1" s="3"/>
      <c r="F1" s="3"/>
      <c r="G1" s="3"/>
      <c r="H1" s="3"/>
    </row>
    <row r="2" spans="1:10" x14ac:dyDescent="0.35">
      <c r="A2" s="3"/>
      <c r="B2" s="3"/>
      <c r="C2" s="3"/>
      <c r="D2" s="3"/>
      <c r="E2" s="3"/>
      <c r="F2" s="3"/>
      <c r="G2" s="3"/>
      <c r="H2" s="3"/>
    </row>
    <row r="3" spans="1:10" x14ac:dyDescent="0.35">
      <c r="A3" s="3"/>
      <c r="B3" s="3"/>
      <c r="C3" s="3"/>
      <c r="D3" s="3"/>
      <c r="E3" s="3"/>
      <c r="F3" s="3"/>
      <c r="G3" s="3"/>
      <c r="H3" s="3"/>
    </row>
    <row r="4" spans="1:10" x14ac:dyDescent="0.35">
      <c r="A4" s="3"/>
      <c r="B4" s="3"/>
      <c r="C4" s="3"/>
      <c r="D4" s="3"/>
      <c r="E4" s="3"/>
      <c r="F4" s="3"/>
      <c r="G4" s="3"/>
      <c r="H4" s="3"/>
    </row>
    <row r="5" spans="1:10" x14ac:dyDescent="0.35">
      <c r="A5" s="3"/>
      <c r="B5" s="3"/>
      <c r="C5" s="3"/>
      <c r="D5" s="3"/>
      <c r="E5" s="3"/>
      <c r="F5" s="3"/>
      <c r="G5" s="3"/>
      <c r="H5" s="3"/>
    </row>
    <row r="6" spans="1:10" ht="24" x14ac:dyDescent="0.55000000000000004">
      <c r="A6" s="34" t="s">
        <v>0</v>
      </c>
      <c r="B6" s="6" t="s">
        <v>1</v>
      </c>
      <c r="C6" s="6" t="s">
        <v>2</v>
      </c>
      <c r="D6" s="6" t="s">
        <v>3</v>
      </c>
      <c r="E6" s="35" t="s">
        <v>25</v>
      </c>
      <c r="F6" s="35"/>
      <c r="G6" s="35"/>
      <c r="H6" s="35"/>
      <c r="I6" s="35"/>
    </row>
    <row r="7" spans="1:10" ht="48" x14ac:dyDescent="0.35">
      <c r="A7" s="34"/>
      <c r="B7" s="7" t="s">
        <v>24</v>
      </c>
      <c r="C7" s="7" t="s">
        <v>24</v>
      </c>
      <c r="D7" s="7" t="s">
        <v>24</v>
      </c>
      <c r="E7" s="8" t="s">
        <v>26</v>
      </c>
      <c r="F7" s="28" t="s">
        <v>40</v>
      </c>
      <c r="G7" s="7" t="s">
        <v>24</v>
      </c>
      <c r="H7" s="9" t="s">
        <v>27</v>
      </c>
      <c r="I7" s="25" t="s">
        <v>39</v>
      </c>
    </row>
    <row r="8" spans="1:10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8403393.8699999973</v>
      </c>
      <c r="G8" s="13">
        <v>18917826.330000002</v>
      </c>
      <c r="H8" s="31">
        <f>+E8-F8-G8</f>
        <v>-1898519.1999999993</v>
      </c>
      <c r="I8" s="32">
        <f>+H8*100/E8</f>
        <v>-7.467810757008075</v>
      </c>
      <c r="J8" s="4">
        <f>100-I8</f>
        <v>107.46781075700808</v>
      </c>
    </row>
    <row r="9" spans="1:10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529811.51</v>
      </c>
      <c r="G9" s="13">
        <v>8169153.6099999985</v>
      </c>
      <c r="H9" s="20">
        <f t="shared" ref="H9:H35" si="0">+E9-F9-G9</f>
        <v>1301034.8800000018</v>
      </c>
      <c r="I9" s="24">
        <f>+H9*100/E9</f>
        <v>13.010348800000019</v>
      </c>
      <c r="J9" s="4">
        <f t="shared" ref="J9:J15" si="1">100-I9</f>
        <v>86.989651199999983</v>
      </c>
    </row>
    <row r="10" spans="1:10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f>4068800+1000000</f>
        <v>5068800</v>
      </c>
      <c r="F10" s="13">
        <v>737137.64</v>
      </c>
      <c r="G10" s="13">
        <v>4095573.36</v>
      </c>
      <c r="H10" s="36">
        <f t="shared" si="0"/>
        <v>236089.00000000047</v>
      </c>
      <c r="I10" s="37">
        <f>+H10*100/E10</f>
        <v>4.6576901830808168</v>
      </c>
      <c r="J10" s="4">
        <f t="shared" si="1"/>
        <v>95.342309816919183</v>
      </c>
    </row>
    <row r="11" spans="1:10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21400</v>
      </c>
      <c r="G11" s="19">
        <v>193343.76000000004</v>
      </c>
      <c r="H11" s="20">
        <f t="shared" si="0"/>
        <v>5256.2399999999616</v>
      </c>
      <c r="I11" s="24">
        <f t="shared" ref="I11:I35" si="2">+H11*100/E11</f>
        <v>2.3891999999999824</v>
      </c>
      <c r="J11" s="4">
        <f t="shared" si="1"/>
        <v>97.610800000000012</v>
      </c>
    </row>
    <row r="12" spans="1:10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0</v>
      </c>
      <c r="G12" s="13">
        <v>822</v>
      </c>
      <c r="H12" s="20">
        <f t="shared" si="0"/>
        <v>1178</v>
      </c>
      <c r="I12" s="24">
        <f t="shared" si="2"/>
        <v>58.9</v>
      </c>
      <c r="J12" s="4">
        <f t="shared" si="1"/>
        <v>41.1</v>
      </c>
    </row>
    <row r="13" spans="1:10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0</v>
      </c>
      <c r="G13" s="13">
        <v>158845</v>
      </c>
      <c r="H13" s="20">
        <f t="shared" si="0"/>
        <v>78655</v>
      </c>
      <c r="I13" s="24">
        <f t="shared" si="2"/>
        <v>33.117894736842103</v>
      </c>
      <c r="J13" s="4">
        <f t="shared" si="1"/>
        <v>66.882105263157897</v>
      </c>
    </row>
    <row r="14" spans="1:10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0</v>
      </c>
      <c r="G14" s="13">
        <v>2250</v>
      </c>
      <c r="H14" s="20">
        <f t="shared" si="0"/>
        <v>3646</v>
      </c>
      <c r="I14" s="24">
        <f t="shared" si="2"/>
        <v>61.838534599728632</v>
      </c>
      <c r="J14" s="4">
        <f t="shared" si="1"/>
        <v>38.161465400271368</v>
      </c>
    </row>
    <row r="15" spans="1:10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0</v>
      </c>
      <c r="G15" s="13">
        <v>6299</v>
      </c>
      <c r="H15" s="20">
        <f t="shared" si="0"/>
        <v>109800</v>
      </c>
      <c r="I15" s="24">
        <f t="shared" si="2"/>
        <v>94.57445800566758</v>
      </c>
      <c r="J15" s="4">
        <f t="shared" si="1"/>
        <v>5.4255419943324199</v>
      </c>
    </row>
    <row r="16" spans="1:10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90530</v>
      </c>
      <c r="G16" s="13">
        <v>228517.86</v>
      </c>
      <c r="H16" s="20">
        <f t="shared" si="0"/>
        <v>10952.140000000014</v>
      </c>
      <c r="I16" s="24">
        <f t="shared" si="2"/>
        <v>3.3188303030303072</v>
      </c>
      <c r="J16" s="4">
        <f>100-I16</f>
        <v>96.68116969696969</v>
      </c>
    </row>
    <row r="17" spans="1:10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460</v>
      </c>
      <c r="G17" s="19">
        <v>0</v>
      </c>
      <c r="H17" s="20">
        <f t="shared" si="0"/>
        <v>0</v>
      </c>
      <c r="I17" s="24">
        <f t="shared" si="2"/>
        <v>0</v>
      </c>
      <c r="J17" s="4"/>
    </row>
    <row r="18" spans="1:10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9">
        <v>0</v>
      </c>
      <c r="G18" s="19">
        <v>0</v>
      </c>
      <c r="H18" s="20">
        <f t="shared" si="0"/>
        <v>1140</v>
      </c>
      <c r="I18" s="24">
        <f t="shared" si="2"/>
        <v>100</v>
      </c>
      <c r="J18" s="4"/>
    </row>
    <row r="19" spans="1:10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283927.59999999998</v>
      </c>
      <c r="G19" s="13">
        <v>1014388.16</v>
      </c>
      <c r="H19" s="20">
        <f t="shared" si="0"/>
        <v>1684.2399999999907</v>
      </c>
      <c r="I19" s="24">
        <f t="shared" si="2"/>
        <v>0.12955692307692235</v>
      </c>
      <c r="J19" s="4">
        <f t="shared" ref="J19:J36" si="3">100-I19</f>
        <v>99.870443076923081</v>
      </c>
    </row>
    <row r="20" spans="1:10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420</v>
      </c>
      <c r="G20" s="13">
        <v>3060</v>
      </c>
      <c r="H20" s="20">
        <f t="shared" si="0"/>
        <v>520</v>
      </c>
      <c r="I20" s="24">
        <f t="shared" si="2"/>
        <v>13</v>
      </c>
      <c r="J20" s="4">
        <f t="shared" si="3"/>
        <v>87</v>
      </c>
    </row>
    <row r="21" spans="1:10" ht="24" hidden="1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/>
      <c r="G21" s="13"/>
      <c r="H21" s="20">
        <f t="shared" si="0"/>
        <v>0</v>
      </c>
      <c r="I21" s="24"/>
      <c r="J21" s="4"/>
    </row>
    <row r="22" spans="1:10" ht="24" hidden="1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/>
      <c r="G22" s="13"/>
      <c r="H22" s="20">
        <f t="shared" si="0"/>
        <v>0</v>
      </c>
      <c r="I22" s="24"/>
      <c r="J22" s="4"/>
    </row>
    <row r="23" spans="1:10" s="21" customFormat="1" ht="24" x14ac:dyDescent="0.55000000000000004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3">
        <v>0</v>
      </c>
      <c r="G23" s="19">
        <v>127880</v>
      </c>
      <c r="H23" s="20">
        <f t="shared" si="0"/>
        <v>22120</v>
      </c>
      <c r="I23" s="24">
        <f t="shared" si="2"/>
        <v>14.746666666666666</v>
      </c>
      <c r="J23" s="4">
        <f t="shared" si="3"/>
        <v>85.25333333333333</v>
      </c>
    </row>
    <row r="24" spans="1:10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440</v>
      </c>
      <c r="G24" s="13">
        <v>34480.5</v>
      </c>
      <c r="H24" s="31">
        <f t="shared" si="0"/>
        <v>-15.5</v>
      </c>
      <c r="I24" s="32">
        <f t="shared" si="2"/>
        <v>-4.440624552356396E-2</v>
      </c>
      <c r="J24" s="27">
        <f t="shared" si="3"/>
        <v>100.04440624552356</v>
      </c>
    </row>
    <row r="25" spans="1:10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9500</v>
      </c>
      <c r="G25" s="13">
        <v>13335</v>
      </c>
      <c r="H25" s="20">
        <f t="shared" si="0"/>
        <v>9165</v>
      </c>
      <c r="I25" s="24">
        <f t="shared" si="2"/>
        <v>28.640625</v>
      </c>
      <c r="J25" s="4">
        <f t="shared" si="3"/>
        <v>71.359375</v>
      </c>
    </row>
    <row r="26" spans="1:10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5988</v>
      </c>
      <c r="G26" s="13">
        <v>46991</v>
      </c>
      <c r="H26" s="20">
        <f t="shared" si="0"/>
        <v>12021</v>
      </c>
      <c r="I26" s="24">
        <f t="shared" si="2"/>
        <v>18.493846153846153</v>
      </c>
      <c r="J26" s="4">
        <f t="shared" si="3"/>
        <v>81.50615384615385</v>
      </c>
    </row>
    <row r="27" spans="1:10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143480-30000-30000</f>
        <v>83480</v>
      </c>
      <c r="F27" s="13">
        <v>0</v>
      </c>
      <c r="G27" s="13">
        <v>63828</v>
      </c>
      <c r="H27" s="20">
        <f t="shared" si="0"/>
        <v>19652</v>
      </c>
      <c r="I27" s="24">
        <f t="shared" si="2"/>
        <v>23.540967896502156</v>
      </c>
      <c r="J27" s="4">
        <f t="shared" si="3"/>
        <v>76.459032103497847</v>
      </c>
    </row>
    <row r="28" spans="1:10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112950+30000+30000</f>
        <v>172950</v>
      </c>
      <c r="F28" s="13">
        <v>31900</v>
      </c>
      <c r="G28" s="13">
        <v>137532</v>
      </c>
      <c r="H28" s="20">
        <f t="shared" si="0"/>
        <v>3518</v>
      </c>
      <c r="I28" s="24">
        <f t="shared" si="2"/>
        <v>2.0341139057531077</v>
      </c>
      <c r="J28" s="27">
        <f t="shared" si="3"/>
        <v>97.965886094246898</v>
      </c>
    </row>
    <row r="29" spans="1:10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0</v>
      </c>
      <c r="G29" s="13">
        <v>9078.01</v>
      </c>
      <c r="H29" s="20">
        <f t="shared" si="0"/>
        <v>3821.99</v>
      </c>
      <c r="I29" s="24">
        <f t="shared" si="2"/>
        <v>29.627829457364342</v>
      </c>
      <c r="J29" s="4">
        <f t="shared" si="3"/>
        <v>70.372170542635658</v>
      </c>
    </row>
    <row r="30" spans="1:10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31800.02</v>
      </c>
      <c r="G30" s="13">
        <v>99694.75</v>
      </c>
      <c r="H30" s="20">
        <f t="shared" si="0"/>
        <v>168505.22999999998</v>
      </c>
      <c r="I30" s="24">
        <f t="shared" si="2"/>
        <v>56.168410000000002</v>
      </c>
      <c r="J30" s="4">
        <f t="shared" si="3"/>
        <v>43.831589999999998</v>
      </c>
    </row>
    <row r="31" spans="1:10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3">
        <v>0</v>
      </c>
      <c r="H31" s="20">
        <f t="shared" si="0"/>
        <v>7000</v>
      </c>
      <c r="I31" s="24">
        <f t="shared" si="2"/>
        <v>100</v>
      </c>
      <c r="J31" s="4"/>
    </row>
    <row r="32" spans="1:10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0</v>
      </c>
      <c r="G32" s="13">
        <v>1903</v>
      </c>
      <c r="H32" s="20">
        <f t="shared" si="0"/>
        <v>3097</v>
      </c>
      <c r="I32" s="24">
        <f t="shared" si="2"/>
        <v>61.94</v>
      </c>
      <c r="J32" s="4">
        <f t="shared" si="3"/>
        <v>38.06</v>
      </c>
    </row>
    <row r="33" spans="1:10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3">
        <v>660</v>
      </c>
      <c r="H33" s="20">
        <f t="shared" si="0"/>
        <v>2160</v>
      </c>
      <c r="I33" s="24">
        <f t="shared" si="2"/>
        <v>76.59574468085107</v>
      </c>
      <c r="J33" s="4"/>
    </row>
    <row r="34" spans="1:10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f>750000+33000</f>
        <v>783000</v>
      </c>
      <c r="F34" s="13">
        <v>142697.4</v>
      </c>
      <c r="G34" s="13">
        <v>639344.98</v>
      </c>
      <c r="H34" s="20">
        <f t="shared" si="0"/>
        <v>957.61999999999534</v>
      </c>
      <c r="I34" s="24">
        <f t="shared" si="2"/>
        <v>0.12230140485312839</v>
      </c>
      <c r="J34" s="4">
        <f t="shared" si="3"/>
        <v>99.877698595146867</v>
      </c>
    </row>
    <row r="35" spans="1:10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0</v>
      </c>
      <c r="G35" s="13">
        <v>88724.82</v>
      </c>
      <c r="H35" s="31">
        <f t="shared" si="0"/>
        <v>-59024.820000000007</v>
      </c>
      <c r="I35" s="32">
        <f t="shared" si="2"/>
        <v>-198.7367676767677</v>
      </c>
      <c r="J35" s="4">
        <f t="shared" si="3"/>
        <v>298.73676767676773</v>
      </c>
    </row>
    <row r="36" spans="1:10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20656</v>
      </c>
      <c r="G36" s="13">
        <v>171318</v>
      </c>
      <c r="H36" s="20">
        <f>+E36-G36-F36</f>
        <v>53675</v>
      </c>
      <c r="I36" s="24">
        <f>+H36*100/E36</f>
        <v>21.850282313382102</v>
      </c>
      <c r="J36" s="4">
        <f t="shared" si="3"/>
        <v>78.14971768661789</v>
      </c>
    </row>
    <row r="37" spans="1:10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44633000</v>
      </c>
      <c r="F37" s="17">
        <f>SUM(F8:F36)</f>
        <v>10310062.039999997</v>
      </c>
      <c r="G37" s="17">
        <f>SUM(G8:G35)</f>
        <v>34053531.140000001</v>
      </c>
      <c r="H37" s="30">
        <f>+E37-F37-G37</f>
        <v>269406.8200000003</v>
      </c>
      <c r="I37" s="26">
        <f>+H37*100/E37</f>
        <v>0.60360455268523361</v>
      </c>
      <c r="J37" s="4">
        <f>100-I37</f>
        <v>99.39639544731476</v>
      </c>
    </row>
    <row r="38" spans="1:10" ht="42" customHeight="1" x14ac:dyDescent="0.35">
      <c r="A38" s="33" t="s">
        <v>41</v>
      </c>
      <c r="B38" s="33"/>
      <c r="I38" s="23"/>
      <c r="J38" s="4"/>
    </row>
    <row r="40" spans="1:10" x14ac:dyDescent="0.35">
      <c r="A40" s="1"/>
      <c r="E40" s="1"/>
      <c r="F40" s="1"/>
      <c r="G40" s="1"/>
      <c r="H40" s="21"/>
      <c r="I40" s="1"/>
    </row>
    <row r="41" spans="1:10" x14ac:dyDescent="0.35">
      <c r="A41" s="1"/>
      <c r="E41" s="1"/>
      <c r="F41" s="4"/>
      <c r="G41" s="1"/>
      <c r="H41" s="21"/>
      <c r="I41" s="1"/>
    </row>
    <row r="42" spans="1:10" x14ac:dyDescent="0.35">
      <c r="A42" s="1"/>
      <c r="E42" s="1"/>
      <c r="F42" s="1"/>
      <c r="G42" s="1"/>
      <c r="H42" s="21"/>
      <c r="I42" s="1"/>
    </row>
    <row r="43" spans="1:10" x14ac:dyDescent="0.35">
      <c r="A43" s="1"/>
      <c r="E43" s="1"/>
      <c r="F43" s="1"/>
      <c r="G43" s="1"/>
      <c r="H43" s="21"/>
      <c r="I43" s="1"/>
    </row>
    <row r="44" spans="1:10" x14ac:dyDescent="0.35">
      <c r="A44" s="1"/>
      <c r="E44" s="1"/>
      <c r="F44" s="1"/>
      <c r="G44" s="1"/>
      <c r="H44" s="21"/>
      <c r="I44" s="1"/>
    </row>
    <row r="45" spans="1:10" x14ac:dyDescent="0.35">
      <c r="A45" s="1"/>
      <c r="E45" s="1"/>
      <c r="F45" s="1"/>
      <c r="G45" s="1"/>
      <c r="H45" s="21"/>
      <c r="I45" s="1"/>
    </row>
    <row r="46" spans="1:10" x14ac:dyDescent="0.35">
      <c r="A46" s="1"/>
      <c r="E46" s="1"/>
      <c r="F46" s="1"/>
      <c r="G46" s="1"/>
      <c r="H46" s="21"/>
      <c r="I46" s="1"/>
    </row>
    <row r="47" spans="1:10" x14ac:dyDescent="0.35">
      <c r="A47" s="1"/>
      <c r="E47" s="1"/>
      <c r="F47" s="1"/>
      <c r="G47" s="1"/>
      <c r="H47" s="21"/>
      <c r="I47" s="1"/>
    </row>
    <row r="48" spans="1:10" x14ac:dyDescent="0.35">
      <c r="A48" s="1"/>
      <c r="E48" s="1"/>
      <c r="F48" s="1"/>
      <c r="G48" s="1"/>
      <c r="H48" s="21"/>
      <c r="I48" s="1"/>
    </row>
    <row r="49" spans="1:9" x14ac:dyDescent="0.35">
      <c r="A49" s="1"/>
      <c r="E49" s="1"/>
      <c r="F49" s="1"/>
      <c r="G49" s="1"/>
      <c r="H49" s="21"/>
      <c r="I49" s="1"/>
    </row>
    <row r="50" spans="1:9" x14ac:dyDescent="0.35">
      <c r="A50" s="1"/>
      <c r="E50" s="1"/>
      <c r="F50" s="1"/>
      <c r="G50" s="1"/>
      <c r="H50" s="21"/>
      <c r="I50" s="1"/>
    </row>
    <row r="51" spans="1:9" x14ac:dyDescent="0.35">
      <c r="A51" s="1"/>
      <c r="E51" s="1"/>
      <c r="F51" s="1"/>
      <c r="G51" s="1"/>
      <c r="H51" s="21"/>
      <c r="I51" s="1"/>
    </row>
    <row r="52" spans="1:9" x14ac:dyDescent="0.35">
      <c r="A52" s="1"/>
      <c r="E52" s="1"/>
      <c r="F52" s="1"/>
      <c r="G52" s="1"/>
      <c r="H52" s="21"/>
      <c r="I52" s="1"/>
    </row>
    <row r="53" spans="1:9" x14ac:dyDescent="0.35">
      <c r="A53" s="1"/>
      <c r="E53" s="1"/>
      <c r="F53" s="1"/>
      <c r="G53" s="1"/>
      <c r="H53" s="21"/>
      <c r="I53" s="1"/>
    </row>
    <row r="54" spans="1:9" x14ac:dyDescent="0.35">
      <c r="A54" s="1"/>
      <c r="E54" s="1"/>
      <c r="F54" s="1"/>
      <c r="G54" s="1"/>
      <c r="H54" s="21"/>
      <c r="I54" s="1"/>
    </row>
    <row r="55" spans="1:9" x14ac:dyDescent="0.35">
      <c r="A55" s="1"/>
      <c r="E55" s="1"/>
      <c r="F55" s="1"/>
      <c r="G55" s="1"/>
      <c r="H55" s="21"/>
      <c r="I55" s="1"/>
    </row>
    <row r="56" spans="1:9" x14ac:dyDescent="0.35">
      <c r="A56" s="1"/>
      <c r="E56" s="1"/>
      <c r="F56" s="1"/>
      <c r="G56" s="1"/>
      <c r="H56" s="21"/>
      <c r="I56" s="1"/>
    </row>
    <row r="57" spans="1:9" x14ac:dyDescent="0.35">
      <c r="A57" s="1"/>
      <c r="E57" s="1"/>
      <c r="F57" s="1"/>
      <c r="G57" s="1"/>
      <c r="H57" s="21"/>
      <c r="I57" s="1"/>
    </row>
    <row r="58" spans="1:9" x14ac:dyDescent="0.35">
      <c r="H58" s="21"/>
      <c r="I58" s="1"/>
    </row>
    <row r="59" spans="1:9" x14ac:dyDescent="0.35">
      <c r="H59" s="21"/>
      <c r="I59" s="1"/>
    </row>
  </sheetData>
  <mergeCells count="3">
    <mergeCell ref="A38:B38"/>
    <mergeCell ref="A6:A7"/>
    <mergeCell ref="E6:I6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2023-06-15T09:47:59Z</cp:lastPrinted>
  <dcterms:created xsi:type="dcterms:W3CDTF">2023-02-18T08:25:25Z</dcterms:created>
  <dcterms:modified xsi:type="dcterms:W3CDTF">2023-09-20T10:41:52Z</dcterms:modified>
</cp:coreProperties>
</file>