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6 3009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ก.ย 66" sheetId="1" r:id="rId1"/>
  </sheets>
  <definedNames>
    <definedName name="_xlnm.Print_Area" localSheetId="0">'ก.ย 66'!$A$1:$I$38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H37" i="1" s="1"/>
  <c r="E10" i="1" l="1"/>
  <c r="H21" i="1" l="1"/>
  <c r="H22" i="1"/>
  <c r="H23" i="1"/>
  <c r="E34" i="1"/>
  <c r="H35" i="1" l="1"/>
  <c r="I35" i="1" s="1"/>
  <c r="H9" i="1" l="1"/>
  <c r="H10" i="1"/>
  <c r="H11" i="1"/>
  <c r="H12" i="1"/>
  <c r="H13" i="1"/>
  <c r="H14" i="1"/>
  <c r="H15" i="1"/>
  <c r="H16" i="1"/>
  <c r="H17" i="1"/>
  <c r="H18" i="1"/>
  <c r="H19" i="1"/>
  <c r="H20" i="1"/>
  <c r="H24" i="1"/>
  <c r="H25" i="1"/>
  <c r="H26" i="1"/>
  <c r="H29" i="1"/>
  <c r="H30" i="1"/>
  <c r="H31" i="1"/>
  <c r="H32" i="1"/>
  <c r="H33" i="1"/>
  <c r="H34" i="1"/>
  <c r="H36" i="1"/>
  <c r="I36" i="1" s="1"/>
  <c r="H8" i="1"/>
  <c r="I9" i="1" l="1"/>
  <c r="J9" i="1" s="1"/>
  <c r="H28" i="1" l="1"/>
  <c r="H27" i="1"/>
  <c r="I19" i="1" l="1"/>
  <c r="J19" i="1" s="1"/>
  <c r="I8" i="1"/>
  <c r="J8" i="1" s="1"/>
  <c r="I10" i="1"/>
  <c r="J10" i="1" s="1"/>
  <c r="I18" i="1"/>
  <c r="I17" i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20" i="1"/>
  <c r="J20" i="1" s="1"/>
  <c r="I23" i="1"/>
  <c r="J23" i="1" s="1"/>
  <c r="J36" i="1"/>
  <c r="J35" i="1"/>
  <c r="I34" i="1"/>
  <c r="J34" i="1" s="1"/>
  <c r="I33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F37" i="1" l="1"/>
  <c r="I24" i="1"/>
  <c r="J24" i="1" s="1"/>
  <c r="I32" i="1"/>
  <c r="J32" i="1" s="1"/>
  <c r="E37" i="1"/>
  <c r="I37" i="1" l="1"/>
  <c r="J37" i="1" s="1"/>
  <c r="D37" i="1" l="1"/>
  <c r="C37" i="1"/>
  <c r="B37" i="1"/>
</calcChain>
</file>

<file path=xl/sharedStrings.xml><?xml version="1.0" encoding="utf-8"?>
<sst xmlns="http://schemas.openxmlformats.org/spreadsheetml/2006/main" count="45" uniqueCount="42">
  <si>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</si>
  <si>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</si>
  <si>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</si>
  <si>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</si>
  <si>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</si>
  <si>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</si>
  <si>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</si>
  <si>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</si>
  <si>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</si>
  <si>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</si>
  <si>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</si>
  <si>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</si>
  <si>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</si>
  <si>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</si>
  <si>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</si>
  <si>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</si>
  <si>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</si>
  <si>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</si>
  <si>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</si>
  <si>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</si>
  <si>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</si>
  <si>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</si>
  <si>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</si>
  <si>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</si>
  <si>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</si>
  <si>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</si>
  <si>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</si>
  <si>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</si>
  <si>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</si>
  <si>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</si>
  <si>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</si>
  <si>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</si>
  <si>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</si>
  <si>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</si>
  <si>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</si>
  <si>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</si>
  <si>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</si>
  <si>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</si>
  <si>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</si>
  <si>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</si>
  <si>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</si>
  <si>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30 กันยายน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</si>
</sst>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name val="TH SarabunPSK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9" fillId="3" borderId="1" xfId="1" applyFont="1" applyFill="1" applyBorder="1" applyAlignment="1">
      <alignment horizontal="center" vertical="top"/>
    </xf>
    <xf numFmtId="43" fontId="10" fillId="3" borderId="1" xfId="0" applyNumberFormat="1" applyFont="1" applyFill="1" applyBorder="1" applyAlignment="1">
      <alignment vertical="top"/>
    </xf>
    <xf numFmtId="43" fontId="11" fillId="3" borderId="1" xfId="1" applyFont="1" applyFill="1" applyBorder="1" applyAlignment="1">
      <alignment horizontal="center" vertical="top"/>
    </xf>
    <xf numFmtId="43" fontId="12" fillId="3" borderId="1" xfId="0" applyNumberFormat="1" applyFont="1" applyFill="1" applyBorder="1" applyAlignment="1">
      <alignment vertical="top"/>
    </xf>
    <xf numFmtId="43" fontId="13" fillId="3" borderId="1" xfId="1" applyFont="1" applyFill="1" applyBorder="1" applyAlignment="1">
      <alignment horizontal="center" vertical="top"/>
    </xf>
    <xf numFmtId="43" fontId="14" fillId="3" borderId="1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7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zoomScale="90" zoomScaleNormal="90" workbookViewId="0">
      <pane ySplit="7" topLeftCell="A8" activePane="bottomLeft" state="frozen"/>
      <selection pane="bottomLeft" activeCell="M11" sqref="M11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9.5" style="2" customWidth="1"/>
    <col min="7" max="7" width="16.5" style="2" customWidth="1"/>
    <col min="8" max="8" width="20.5" style="28" customWidth="1"/>
    <col min="9" max="9" width="17" style="21" bestFit="1" customWidth="1"/>
    <col min="10" max="10" width="8.5" style="1" hidden="1" customWidth="1"/>
    <col min="11" max="11" width="14.875" style="1" bestFit="1" customWidth="1"/>
    <col min="12" max="16384" width="8.875" style="1"/>
  </cols>
  <sheetData>
    <row r="1" spans="1:11" x14ac:dyDescent="0.35">
      <c r="A1" s="3" t="s">
        <v>38</v>
      </c>
      <c r="B1" s="3"/>
      <c r="C1" s="3"/>
      <c r="D1" s="3"/>
      <c r="E1" s="3"/>
      <c r="F1" s="3"/>
      <c r="G1" s="3"/>
      <c r="H1" s="3"/>
    </row>
    <row r="2" spans="1:11" x14ac:dyDescent="0.35">
      <c r="A2" s="3"/>
      <c r="B2" s="3"/>
      <c r="C2" s="3"/>
      <c r="D2" s="3"/>
      <c r="E2" s="3"/>
      <c r="F2" s="3"/>
      <c r="G2" s="3"/>
      <c r="H2" s="3"/>
    </row>
    <row r="3" spans="1:11" x14ac:dyDescent="0.35">
      <c r="A3" s="3"/>
      <c r="B3" s="3"/>
      <c r="C3" s="3"/>
      <c r="D3" s="3"/>
      <c r="E3" s="3"/>
      <c r="F3" s="3"/>
      <c r="G3" s="3"/>
      <c r="H3" s="3"/>
    </row>
    <row r="4" spans="1:11" x14ac:dyDescent="0.35">
      <c r="A4" s="3"/>
      <c r="B4" s="3"/>
      <c r="C4" s="3"/>
      <c r="D4" s="3"/>
      <c r="E4" s="3"/>
      <c r="F4" s="3"/>
      <c r="G4" s="3"/>
      <c r="H4" s="3"/>
    </row>
    <row r="5" spans="1:11" x14ac:dyDescent="0.35">
      <c r="A5" s="3"/>
      <c r="B5" s="3"/>
      <c r="C5" s="3"/>
      <c r="D5" s="3"/>
      <c r="E5" s="3"/>
      <c r="F5" s="3"/>
      <c r="G5" s="3"/>
      <c r="H5" s="3"/>
    </row>
    <row r="6" spans="1:11" ht="24" x14ac:dyDescent="0.55000000000000004">
      <c r="A6" s="37" t="s">
        <v>0</v>
      </c>
      <c r="B6" s="6" t="s">
        <v>1</v>
      </c>
      <c r="C6" s="6" t="s">
        <v>2</v>
      </c>
      <c r="D6" s="6" t="s">
        <v>3</v>
      </c>
      <c r="E6" s="38" t="s">
        <v>25</v>
      </c>
      <c r="F6" s="38"/>
      <c r="G6" s="38"/>
      <c r="H6" s="38"/>
      <c r="I6" s="38"/>
    </row>
    <row r="7" spans="1:11" ht="48" x14ac:dyDescent="0.35">
      <c r="A7" s="37"/>
      <c r="B7" s="7" t="s">
        <v>24</v>
      </c>
      <c r="C7" s="7" t="s">
        <v>24</v>
      </c>
      <c r="D7" s="7" t="s">
        <v>24</v>
      </c>
      <c r="E7" s="8" t="s">
        <v>26</v>
      </c>
      <c r="F7" s="27" t="s">
        <v>40</v>
      </c>
      <c r="G7" s="7" t="s">
        <v>24</v>
      </c>
      <c r="H7" s="9" t="s">
        <v>27</v>
      </c>
      <c r="I7" s="24" t="s">
        <v>39</v>
      </c>
    </row>
    <row r="8" spans="1:11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0</v>
      </c>
      <c r="G8" s="13">
        <v>25173577.880000018</v>
      </c>
      <c r="H8" s="32">
        <f>+E8-F8-G8</f>
        <v>249123.11999998242</v>
      </c>
      <c r="I8" s="33">
        <f>+H8*100/E8</f>
        <v>0.97992388770958061</v>
      </c>
      <c r="J8" s="4">
        <f>100-I8</f>
        <v>99.020076112290425</v>
      </c>
      <c r="K8" s="4"/>
    </row>
    <row r="9" spans="1:11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0</v>
      </c>
      <c r="G9" s="13">
        <v>8700065.1799999997</v>
      </c>
      <c r="H9" s="32">
        <f t="shared" ref="H9:H35" si="0">+E9-F9-G9</f>
        <v>1299934.8200000003</v>
      </c>
      <c r="I9" s="33">
        <f>+H9*100/E9</f>
        <v>12.999348200000004</v>
      </c>
      <c r="J9" s="4">
        <f t="shared" ref="J9:J15" si="1">100-I9</f>
        <v>87.0006518</v>
      </c>
    </row>
    <row r="10" spans="1:11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f>4068800+1000000</f>
        <v>5068800</v>
      </c>
      <c r="F10" s="13">
        <v>0</v>
      </c>
      <c r="G10" s="13">
        <v>4661010.66</v>
      </c>
      <c r="H10" s="34">
        <f t="shared" si="0"/>
        <v>407789.33999999985</v>
      </c>
      <c r="I10" s="35">
        <f>+H10*100/E10</f>
        <v>8.0450864109848457</v>
      </c>
      <c r="J10" s="4">
        <f t="shared" si="1"/>
        <v>91.954913589015149</v>
      </c>
    </row>
    <row r="11" spans="1:11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0</v>
      </c>
      <c r="G11" s="19">
        <v>219924.11000000004</v>
      </c>
      <c r="H11" s="32">
        <f t="shared" si="0"/>
        <v>75.889999999955762</v>
      </c>
      <c r="I11" s="33">
        <f t="shared" ref="I11:I34" si="2">+H11*100/E11</f>
        <v>3.4495454545434436E-2</v>
      </c>
      <c r="J11" s="4">
        <f t="shared" si="1"/>
        <v>99.965504545454564</v>
      </c>
      <c r="K11" s="23"/>
    </row>
    <row r="12" spans="1:11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0</v>
      </c>
      <c r="G12" s="13">
        <v>822</v>
      </c>
      <c r="H12" s="32">
        <f t="shared" si="0"/>
        <v>1178</v>
      </c>
      <c r="I12" s="33">
        <f t="shared" si="2"/>
        <v>58.9</v>
      </c>
      <c r="J12" s="4">
        <f t="shared" si="1"/>
        <v>41.1</v>
      </c>
    </row>
    <row r="13" spans="1:11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0</v>
      </c>
      <c r="G13" s="13">
        <v>170895</v>
      </c>
      <c r="H13" s="32">
        <f t="shared" si="0"/>
        <v>66605</v>
      </c>
      <c r="I13" s="33">
        <f t="shared" si="2"/>
        <v>28.044210526315791</v>
      </c>
      <c r="J13" s="4">
        <f t="shared" si="1"/>
        <v>71.955789473684206</v>
      </c>
    </row>
    <row r="14" spans="1:11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0</v>
      </c>
      <c r="G14" s="13">
        <v>2250</v>
      </c>
      <c r="H14" s="32">
        <f t="shared" si="0"/>
        <v>3646</v>
      </c>
      <c r="I14" s="33">
        <f t="shared" si="2"/>
        <v>61.838534599728632</v>
      </c>
      <c r="J14" s="4">
        <f t="shared" si="1"/>
        <v>38.161465400271368</v>
      </c>
    </row>
    <row r="15" spans="1:11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0</v>
      </c>
      <c r="G15" s="13">
        <v>6299</v>
      </c>
      <c r="H15" s="32">
        <f t="shared" si="0"/>
        <v>109800</v>
      </c>
      <c r="I15" s="33">
        <f t="shared" si="2"/>
        <v>94.57445800566758</v>
      </c>
      <c r="J15" s="4">
        <f t="shared" si="1"/>
        <v>5.4255419943324199</v>
      </c>
    </row>
    <row r="16" spans="1:11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0</v>
      </c>
      <c r="G16" s="13">
        <v>289721.86</v>
      </c>
      <c r="H16" s="32">
        <f t="shared" si="0"/>
        <v>40278.140000000014</v>
      </c>
      <c r="I16" s="33">
        <f t="shared" si="2"/>
        <v>12.205496969696974</v>
      </c>
      <c r="J16" s="4">
        <f>100-I16</f>
        <v>87.794503030303019</v>
      </c>
    </row>
    <row r="17" spans="1:10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19">
        <v>460</v>
      </c>
      <c r="H17" s="32">
        <f t="shared" si="0"/>
        <v>0</v>
      </c>
      <c r="I17" s="33">
        <f t="shared" si="2"/>
        <v>0</v>
      </c>
      <c r="J17" s="4"/>
    </row>
    <row r="18" spans="1:10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9">
        <v>0</v>
      </c>
      <c r="G18" s="19">
        <v>0</v>
      </c>
      <c r="H18" s="32">
        <f t="shared" si="0"/>
        <v>1140</v>
      </c>
      <c r="I18" s="33">
        <f t="shared" si="2"/>
        <v>100</v>
      </c>
      <c r="J18" s="4"/>
    </row>
    <row r="19" spans="1:10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0</v>
      </c>
      <c r="G19" s="13">
        <v>1098241.7599999998</v>
      </c>
      <c r="H19" s="32">
        <f t="shared" si="0"/>
        <v>201758.24000000022</v>
      </c>
      <c r="I19" s="33">
        <f t="shared" si="2"/>
        <v>15.519864615384632</v>
      </c>
      <c r="J19" s="4">
        <f t="shared" ref="J19:J36" si="3">100-I19</f>
        <v>84.480135384615366</v>
      </c>
    </row>
    <row r="20" spans="1:10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0</v>
      </c>
      <c r="G20" s="13">
        <v>3885</v>
      </c>
      <c r="H20" s="32">
        <f t="shared" si="0"/>
        <v>115</v>
      </c>
      <c r="I20" s="33">
        <f t="shared" si="2"/>
        <v>2.875</v>
      </c>
      <c r="J20" s="4">
        <f t="shared" si="3"/>
        <v>97.125</v>
      </c>
    </row>
    <row r="21" spans="1:10" ht="24" hidden="1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/>
      <c r="G21" s="13"/>
      <c r="H21" s="32">
        <f t="shared" si="0"/>
        <v>0</v>
      </c>
      <c r="I21" s="33"/>
      <c r="J21" s="4"/>
    </row>
    <row r="22" spans="1:10" ht="24" hidden="1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/>
      <c r="G22" s="13"/>
      <c r="H22" s="32">
        <f t="shared" si="0"/>
        <v>0</v>
      </c>
      <c r="I22" s="33"/>
      <c r="J22" s="4"/>
    </row>
    <row r="23" spans="1:10" s="21" customFormat="1" ht="24" x14ac:dyDescent="0.55000000000000004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3">
        <v>0</v>
      </c>
      <c r="G23" s="19">
        <v>128120</v>
      </c>
      <c r="H23" s="32">
        <f t="shared" si="0"/>
        <v>21880</v>
      </c>
      <c r="I23" s="33">
        <f t="shared" si="2"/>
        <v>14.586666666666666</v>
      </c>
      <c r="J23" s="4">
        <f t="shared" si="3"/>
        <v>85.413333333333327</v>
      </c>
    </row>
    <row r="24" spans="1:10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0</v>
      </c>
      <c r="G24" s="13">
        <v>34605.5</v>
      </c>
      <c r="H24" s="32">
        <f t="shared" si="0"/>
        <v>299.5</v>
      </c>
      <c r="I24" s="33">
        <f t="shared" si="2"/>
        <v>0.85804326027789712</v>
      </c>
      <c r="J24" s="26">
        <f t="shared" si="3"/>
        <v>99.141956739722104</v>
      </c>
    </row>
    <row r="25" spans="1:10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0</v>
      </c>
      <c r="G25" s="13">
        <v>22835</v>
      </c>
      <c r="H25" s="32">
        <f t="shared" si="0"/>
        <v>9165</v>
      </c>
      <c r="I25" s="33">
        <f t="shared" si="2"/>
        <v>28.640625</v>
      </c>
      <c r="J25" s="4">
        <f t="shared" si="3"/>
        <v>71.359375</v>
      </c>
    </row>
    <row r="26" spans="1:10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0</v>
      </c>
      <c r="G26" s="13">
        <v>52979</v>
      </c>
      <c r="H26" s="32">
        <f t="shared" si="0"/>
        <v>12021</v>
      </c>
      <c r="I26" s="33">
        <f t="shared" si="2"/>
        <v>18.493846153846153</v>
      </c>
      <c r="J26" s="4">
        <f t="shared" si="3"/>
        <v>81.50615384615385</v>
      </c>
    </row>
    <row r="27" spans="1:10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v>63828</v>
      </c>
      <c r="F27" s="13">
        <v>0</v>
      </c>
      <c r="G27" s="13">
        <v>63828</v>
      </c>
      <c r="H27" s="32">
        <f t="shared" si="0"/>
        <v>0</v>
      </c>
      <c r="I27" s="33">
        <f t="shared" si="2"/>
        <v>0</v>
      </c>
      <c r="J27" s="4">
        <f t="shared" si="3"/>
        <v>100</v>
      </c>
    </row>
    <row r="28" spans="1:10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v>169432</v>
      </c>
      <c r="F28" s="13">
        <v>0</v>
      </c>
      <c r="G28" s="13">
        <v>169432</v>
      </c>
      <c r="H28" s="32">
        <f t="shared" si="0"/>
        <v>0</v>
      </c>
      <c r="I28" s="33">
        <f t="shared" si="2"/>
        <v>0</v>
      </c>
      <c r="J28" s="26">
        <f t="shared" si="3"/>
        <v>100</v>
      </c>
    </row>
    <row r="29" spans="1:10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0</v>
      </c>
      <c r="G29" s="13">
        <v>9078.01</v>
      </c>
      <c r="H29" s="32">
        <f t="shared" si="0"/>
        <v>3821.99</v>
      </c>
      <c r="I29" s="33">
        <f t="shared" si="2"/>
        <v>29.627829457364342</v>
      </c>
      <c r="J29" s="4">
        <f t="shared" si="3"/>
        <v>70.372170542635658</v>
      </c>
    </row>
    <row r="30" spans="1:10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0</v>
      </c>
      <c r="G30" s="13">
        <v>131494.77000000002</v>
      </c>
      <c r="H30" s="32">
        <f t="shared" si="0"/>
        <v>168505.22999999998</v>
      </c>
      <c r="I30" s="33">
        <f t="shared" si="2"/>
        <v>56.168410000000002</v>
      </c>
      <c r="J30" s="4">
        <f t="shared" si="3"/>
        <v>43.831589999999998</v>
      </c>
    </row>
    <row r="31" spans="1:10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3">
        <v>0</v>
      </c>
      <c r="H31" s="32">
        <f t="shared" si="0"/>
        <v>7000</v>
      </c>
      <c r="I31" s="33">
        <f t="shared" si="2"/>
        <v>100</v>
      </c>
      <c r="J31" s="4"/>
    </row>
    <row r="32" spans="1:10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0</v>
      </c>
      <c r="G32" s="13">
        <v>1903</v>
      </c>
      <c r="H32" s="32">
        <f t="shared" si="0"/>
        <v>3097</v>
      </c>
      <c r="I32" s="33">
        <f t="shared" si="2"/>
        <v>61.94</v>
      </c>
      <c r="J32" s="4">
        <f t="shared" si="3"/>
        <v>38.06</v>
      </c>
    </row>
    <row r="33" spans="1:10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3">
        <v>660</v>
      </c>
      <c r="H33" s="32">
        <f t="shared" si="0"/>
        <v>2160</v>
      </c>
      <c r="I33" s="33">
        <f t="shared" si="2"/>
        <v>76.59574468085107</v>
      </c>
      <c r="J33" s="4"/>
    </row>
    <row r="34" spans="1:10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f>750000+33000</f>
        <v>783000</v>
      </c>
      <c r="F34" s="13">
        <v>0</v>
      </c>
      <c r="G34" s="13">
        <v>782042.38</v>
      </c>
      <c r="H34" s="32">
        <f t="shared" si="0"/>
        <v>957.61999999999534</v>
      </c>
      <c r="I34" s="33">
        <f t="shared" si="2"/>
        <v>0.12230140485312839</v>
      </c>
      <c r="J34" s="4">
        <f t="shared" si="3"/>
        <v>99.877698595146867</v>
      </c>
    </row>
    <row r="35" spans="1:10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52870</v>
      </c>
      <c r="F35" s="13">
        <v>0</v>
      </c>
      <c r="G35" s="13">
        <v>103194.69</v>
      </c>
      <c r="H35" s="30">
        <f t="shared" si="0"/>
        <v>-50324.69</v>
      </c>
      <c r="I35" s="31">
        <f>+H35*100/E35</f>
        <v>-95.185719689805182</v>
      </c>
      <c r="J35" s="4">
        <f t="shared" si="3"/>
        <v>195.18571968980518</v>
      </c>
    </row>
    <row r="36" spans="1:10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/>
      <c r="G36" s="13">
        <v>191974</v>
      </c>
      <c r="H36" s="32">
        <f>+E36-G36-F36</f>
        <v>53675</v>
      </c>
      <c r="I36" s="33">
        <f>+H36*100/E36</f>
        <v>21.850282313382102</v>
      </c>
      <c r="J36" s="4">
        <f t="shared" si="3"/>
        <v>78.14971768661789</v>
      </c>
    </row>
    <row r="37" spans="1:10" ht="24" x14ac:dyDescent="0.55000000000000004">
      <c r="A37" s="16" t="s">
        <v>23</v>
      </c>
      <c r="B37" s="17">
        <f t="shared" ref="B37:G37" si="4">SUM(B8:B36)</f>
        <v>37568740.239999995</v>
      </c>
      <c r="C37" s="17">
        <f t="shared" si="4"/>
        <v>36871149.889999993</v>
      </c>
      <c r="D37" s="17">
        <f t="shared" si="4"/>
        <v>32672485.359999999</v>
      </c>
      <c r="E37" s="17">
        <f t="shared" si="4"/>
        <v>44633000</v>
      </c>
      <c r="F37" s="17">
        <f t="shared" si="4"/>
        <v>0</v>
      </c>
      <c r="G37" s="17">
        <f t="shared" si="4"/>
        <v>42019298.800000012</v>
      </c>
      <c r="H37" s="29">
        <f>+E37-F37-G37</f>
        <v>2613701.1999999881</v>
      </c>
      <c r="I37" s="25">
        <f>+H37*100/E37</f>
        <v>5.8559836891985482</v>
      </c>
      <c r="J37" s="4">
        <f>100-I37</f>
        <v>94.144016310801447</v>
      </c>
    </row>
    <row r="38" spans="1:10" ht="42" customHeight="1" x14ac:dyDescent="0.35">
      <c r="A38" s="36" t="s">
        <v>41</v>
      </c>
      <c r="B38" s="36"/>
      <c r="I38" s="23"/>
      <c r="J38" s="4"/>
    </row>
    <row r="40" spans="1:10" x14ac:dyDescent="0.35">
      <c r="A40" s="1"/>
      <c r="E40" s="1"/>
      <c r="F40" s="1"/>
      <c r="G40" s="1"/>
      <c r="H40" s="23"/>
      <c r="I40" s="1"/>
    </row>
    <row r="41" spans="1:10" x14ac:dyDescent="0.35">
      <c r="A41" s="1"/>
      <c r="E41" s="1"/>
      <c r="F41" s="4"/>
      <c r="G41" s="1"/>
      <c r="H41" s="21"/>
      <c r="I41" s="1"/>
    </row>
    <row r="42" spans="1:10" x14ac:dyDescent="0.35">
      <c r="A42" s="1"/>
      <c r="E42" s="1"/>
      <c r="F42" s="1"/>
      <c r="G42" s="1"/>
      <c r="H42" s="21"/>
      <c r="I42" s="1"/>
    </row>
    <row r="43" spans="1:10" x14ac:dyDescent="0.35">
      <c r="A43" s="1"/>
      <c r="E43" s="1"/>
      <c r="F43" s="1"/>
      <c r="G43" s="1"/>
      <c r="H43" s="21"/>
      <c r="I43" s="1"/>
    </row>
    <row r="44" spans="1:10" x14ac:dyDescent="0.35">
      <c r="A44" s="1"/>
      <c r="E44" s="1"/>
      <c r="F44" s="1"/>
      <c r="G44" s="1"/>
      <c r="H44" s="21"/>
      <c r="I44" s="1"/>
    </row>
    <row r="45" spans="1:10" x14ac:dyDescent="0.35">
      <c r="A45" s="1"/>
      <c r="E45" s="1"/>
      <c r="F45" s="1"/>
      <c r="G45" s="1"/>
      <c r="H45" s="21"/>
      <c r="I45" s="1"/>
    </row>
    <row r="46" spans="1:10" x14ac:dyDescent="0.35">
      <c r="A46" s="1"/>
      <c r="E46" s="1"/>
      <c r="F46" s="1"/>
      <c r="G46" s="1"/>
      <c r="H46" s="21"/>
      <c r="I46" s="1"/>
    </row>
    <row r="47" spans="1:10" x14ac:dyDescent="0.35">
      <c r="A47" s="1"/>
      <c r="E47" s="1"/>
      <c r="F47" s="1"/>
      <c r="G47" s="1"/>
      <c r="H47" s="21"/>
      <c r="I47" s="1"/>
    </row>
    <row r="48" spans="1:10" x14ac:dyDescent="0.35">
      <c r="A48" s="1"/>
      <c r="E48" s="1"/>
      <c r="F48" s="1"/>
      <c r="G48" s="1"/>
      <c r="H48" s="21"/>
      <c r="I48" s="1"/>
    </row>
    <row r="49" spans="1:9" x14ac:dyDescent="0.35">
      <c r="A49" s="1"/>
      <c r="E49" s="1"/>
      <c r="F49" s="1"/>
      <c r="G49" s="1"/>
      <c r="H49" s="21"/>
      <c r="I49" s="1"/>
    </row>
    <row r="50" spans="1:9" x14ac:dyDescent="0.35">
      <c r="A50" s="1"/>
      <c r="E50" s="1"/>
      <c r="F50" s="1"/>
      <c r="G50" s="1"/>
      <c r="H50" s="21"/>
      <c r="I50" s="1"/>
    </row>
    <row r="51" spans="1:9" x14ac:dyDescent="0.35">
      <c r="A51" s="1"/>
      <c r="E51" s="1"/>
      <c r="F51" s="1"/>
      <c r="G51" s="1"/>
      <c r="H51" s="21"/>
      <c r="I51" s="1"/>
    </row>
    <row r="52" spans="1:9" x14ac:dyDescent="0.35">
      <c r="A52" s="1"/>
      <c r="E52" s="1"/>
      <c r="F52" s="1"/>
      <c r="G52" s="1"/>
      <c r="H52" s="21"/>
      <c r="I52" s="1"/>
    </row>
    <row r="53" spans="1:9" x14ac:dyDescent="0.35">
      <c r="A53" s="1"/>
      <c r="E53" s="1"/>
      <c r="F53" s="1"/>
      <c r="G53" s="1"/>
      <c r="H53" s="21"/>
      <c r="I53" s="1"/>
    </row>
    <row r="54" spans="1:9" x14ac:dyDescent="0.35">
      <c r="A54" s="1"/>
      <c r="E54" s="1"/>
      <c r="F54" s="1"/>
      <c r="G54" s="1"/>
      <c r="H54" s="21"/>
      <c r="I54" s="1"/>
    </row>
    <row r="55" spans="1:9" x14ac:dyDescent="0.35">
      <c r="A55" s="1"/>
      <c r="E55" s="1"/>
      <c r="F55" s="1"/>
      <c r="G55" s="1"/>
      <c r="H55" s="21"/>
      <c r="I55" s="1"/>
    </row>
    <row r="56" spans="1:9" x14ac:dyDescent="0.35">
      <c r="A56" s="1"/>
      <c r="E56" s="1"/>
      <c r="F56" s="1"/>
      <c r="G56" s="1"/>
      <c r="H56" s="21"/>
      <c r="I56" s="1"/>
    </row>
    <row r="57" spans="1:9" x14ac:dyDescent="0.35">
      <c r="A57" s="1"/>
      <c r="E57" s="1"/>
      <c r="F57" s="1"/>
      <c r="G57" s="1"/>
      <c r="H57" s="21"/>
      <c r="I57" s="1"/>
    </row>
    <row r="58" spans="1:9" x14ac:dyDescent="0.35">
      <c r="H58" s="21"/>
      <c r="I58" s="1"/>
    </row>
    <row r="59" spans="1:9" x14ac:dyDescent="0.35">
      <c r="H59" s="21"/>
      <c r="I59" s="1"/>
    </row>
  </sheetData>
  <mergeCells count="3">
    <mergeCell ref="A38:B38"/>
    <mergeCell ref="A6:A7"/>
    <mergeCell ref="E6:I6"/>
  </mergeCells>
  <pageMargins left="0.25" right="0.25" top="0.24" bottom="0.18" header="0.3" footer="0.3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ก.ย 66</vt:lpstr>
      <vt:lpstr>'ก.ย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2023-10-31T04:18:27Z</cp:lastPrinted>
  <dcterms:created xsi:type="dcterms:W3CDTF">2023-02-18T08:25:25Z</dcterms:created>
  <dcterms:modified xsi:type="dcterms:W3CDTF">2023-11-02T04:29:53Z</dcterms:modified>
</cp:coreProperties>
</file>