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7\รายงานคงเหลือ MMC  รายเดือน ปีงบ 67\"/>
    </mc:Choice>
  </mc:AlternateContent>
  <xr:revisionPtr revIDLastSave="0" documentId="13_ncr:1_{C21C6E3D-8900-4206-B80B-DE6D5BB5A99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ต.ค 66" sheetId="1" r:id="rId1"/>
  </sheets>
  <definedNames>
    <definedName name="_xlnm.Print_Area" localSheetId="0">'ต.ค 66'!$A$1:$J$38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E37" i="1" l="1"/>
  <c r="H37" i="1" l="1"/>
  <c r="I21" i="1" l="1"/>
  <c r="I22" i="1"/>
  <c r="I23" i="1"/>
  <c r="I35" i="1" l="1"/>
  <c r="J35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4" i="1"/>
  <c r="I29" i="1"/>
  <c r="I30" i="1"/>
  <c r="I31" i="1"/>
  <c r="I32" i="1"/>
  <c r="I33" i="1"/>
  <c r="I34" i="1"/>
  <c r="I36" i="1"/>
  <c r="J36" i="1" s="1"/>
  <c r="I8" i="1"/>
  <c r="J9" i="1" l="1"/>
  <c r="K9" i="1" s="1"/>
  <c r="I28" i="1" l="1"/>
  <c r="I27" i="1"/>
  <c r="J19" i="1" l="1"/>
  <c r="K19" i="1" s="1"/>
  <c r="J8" i="1"/>
  <c r="K8" i="1" s="1"/>
  <c r="J10" i="1"/>
  <c r="K10" i="1" s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20" i="1"/>
  <c r="K20" i="1" s="1"/>
  <c r="J23" i="1"/>
  <c r="K23" i="1" s="1"/>
  <c r="K36" i="1"/>
  <c r="K35" i="1"/>
  <c r="J34" i="1"/>
  <c r="K34" i="1" s="1"/>
  <c r="J33" i="1"/>
  <c r="J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G37" i="1" l="1"/>
  <c r="J24" i="1"/>
  <c r="K24" i="1" s="1"/>
  <c r="J32" i="1"/>
  <c r="K32" i="1" s="1"/>
  <c r="F37" i="1"/>
  <c r="I37" i="1" l="1"/>
  <c r="J37" i="1" s="1"/>
  <c r="K37" i="1" s="1"/>
  <c r="D37" i="1" l="1"/>
  <c r="C37" i="1"/>
  <c r="B37" i="1"/>
</calcChain>
</file>

<file path=xl/sharedStrings.xml><?xml version="1.0" encoding="utf-8"?>
<sst xmlns="http://schemas.openxmlformats.org/spreadsheetml/2006/main" count="47" uniqueCount="43">
  <si>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</si>
  <si>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</si>
  <si>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</si>
  <si>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</si>
  <si>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</si>
  <si>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</si>
  <si>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</si>
  <si>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</si>
  <si>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</si>
  <si>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</si>
  <si>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</si>
  <si>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</si>
  <si>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</si>
  <si>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</si>
  <si>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</si>
  <si>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</si>
  <si>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</si>
  <si>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</si>
  <si>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</si>
  <si>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</si>
  <si>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</si>
  <si>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</si>
  <si>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</si>
  <si>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</si>
  <si>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</si>
  <si>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</si>
  <si>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</si>
  <si>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</si>
  <si>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</si>
  <si>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</si>
  <si>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</si>
  <si>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</si>
  <si>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</si>
  <si>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</si>
  <si>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</si>
  <si>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</si>
  <si>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</si>
  <si>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</si>
  <si>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</si>
  <si>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t>ปี งปม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</si>
  <si>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ตุลาคม 2566 หน่วยงานยังไม่มียอดที่ได้รับจัดสรรจากคณะฯ เนื่องจากยังไม่มีการประชุมคณะกรรมการฯ</t>
    </r>
  </si>
  <si>
    <t>ปีงบประมาณ 2567</t>
  </si>
  <si>
    <t>หน่วยปฏิบัติการทันตกรรม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</si>
</sst>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6" fillId="2" borderId="1" xfId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8" fillId="3" borderId="1" xfId="1" applyFont="1" applyFill="1" applyBorder="1" applyAlignment="1">
      <alignment horizontal="center" vertical="top"/>
    </xf>
    <xf numFmtId="43" fontId="9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horizontal="center" vertical="top"/>
    </xf>
    <xf numFmtId="43" fontId="11" fillId="3" borderId="1" xfId="0" applyNumberFormat="1" applyFont="1" applyFill="1" applyBorder="1" applyAlignment="1">
      <alignment vertical="top"/>
    </xf>
    <xf numFmtId="43" fontId="12" fillId="3" borderId="1" xfId="1" applyFont="1" applyFill="1" applyBorder="1" applyAlignment="1">
      <alignment horizontal="center" vertical="top"/>
    </xf>
    <xf numFmtId="43" fontId="1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43" fontId="2" fillId="3" borderId="1" xfId="1" applyNumberFormat="1" applyFont="1" applyFill="1" applyBorder="1"/>
    <xf numFmtId="43" fontId="2" fillId="3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90" zoomScaleNormal="90" workbookViewId="0">
      <pane ySplit="7" topLeftCell="A35" activePane="bottomLeft" state="frozen"/>
      <selection pane="bottomLeft"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39" t="s">
        <v>0</v>
      </c>
      <c r="B6" s="6" t="s">
        <v>1</v>
      </c>
      <c r="C6" s="6" t="s">
        <v>2</v>
      </c>
      <c r="D6" s="6" t="s">
        <v>3</v>
      </c>
      <c r="E6" s="35" t="s">
        <v>39</v>
      </c>
      <c r="F6" s="40" t="s">
        <v>41</v>
      </c>
      <c r="G6" s="40"/>
      <c r="H6" s="40"/>
      <c r="I6" s="40"/>
      <c r="J6" s="40"/>
    </row>
    <row r="7" spans="1:12" ht="73.8">
      <c r="A7" s="39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2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313083.2</v>
      </c>
      <c r="H8" s="13">
        <v>29243.1</v>
      </c>
      <c r="I8" s="31">
        <f>+F8-G8-H8</f>
        <v>-342326.3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142207.9</v>
      </c>
      <c r="H9" s="13">
        <v>0</v>
      </c>
      <c r="I9" s="31">
        <f t="shared" ref="I9:I35" si="0">+F9-G9-H9</f>
        <v>-142207.9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233187.32</v>
      </c>
      <c r="H10" s="13">
        <v>4772.8</v>
      </c>
      <c r="I10" s="33">
        <f t="shared" si="0"/>
        <v>-237960.12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1970.35</v>
      </c>
      <c r="H11" s="18">
        <v>1970.35</v>
      </c>
      <c r="I11" s="31">
        <f t="shared" si="0"/>
        <v>-3940.7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>
        <v>0</v>
      </c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>
        <v>0</v>
      </c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>
        <v>0</v>
      </c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>
        <v>0</v>
      </c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0</v>
      </c>
      <c r="H16" s="13"/>
      <c r="I16" s="31">
        <f t="shared" si="0"/>
        <v>0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/>
      <c r="I17" s="31">
        <f t="shared" si="0"/>
        <v>0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>
        <v>0</v>
      </c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14926</v>
      </c>
      <c r="H19" s="13">
        <v>0</v>
      </c>
      <c r="I19" s="31">
        <f t="shared" si="0"/>
        <v>-14926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>
        <v>0</v>
      </c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10680</v>
      </c>
      <c r="H23" s="18">
        <v>0</v>
      </c>
      <c r="I23" s="31">
        <f t="shared" si="0"/>
        <v>-10680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>
        <v>0</v>
      </c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515</v>
      </c>
      <c r="H25" s="13">
        <v>0</v>
      </c>
      <c r="I25" s="31">
        <f t="shared" si="0"/>
        <v>-515</v>
      </c>
      <c r="J25" s="32">
        <f>+I25*100/G25</f>
        <v>-100</v>
      </c>
      <c r="K25" s="4">
        <f t="shared" si="3"/>
        <v>200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1050</v>
      </c>
      <c r="H26" s="13">
        <v>10732.5</v>
      </c>
      <c r="I26" s="31">
        <f t="shared" si="0"/>
        <v>-11782.5</v>
      </c>
      <c r="J26" s="32">
        <f>+I26*100/G26</f>
        <v>-1122.1428571428571</v>
      </c>
      <c r="K26" s="4">
        <f t="shared" si="3"/>
        <v>1222.1428571428571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>
        <v>0</v>
      </c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0</v>
      </c>
      <c r="H28" s="13"/>
      <c r="I28" s="31">
        <f t="shared" si="0"/>
        <v>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>
        <v>0</v>
      </c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7490</v>
      </c>
      <c r="H30" s="13">
        <v>0</v>
      </c>
      <c r="I30" s="31">
        <f t="shared" si="0"/>
        <v>-7490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>
        <v>0</v>
      </c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>
        <v>0</v>
      </c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>
        <v>0</v>
      </c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1500</v>
      </c>
      <c r="H34" s="13">
        <v>0</v>
      </c>
      <c r="I34" s="31">
        <f>+F34-G34-H34</f>
        <v>-1500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>
        <v>0</v>
      </c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6">
        <v>1195</v>
      </c>
      <c r="H36" s="37">
        <v>1400</v>
      </c>
      <c r="I36" s="31">
        <f>+F36-H36-G36</f>
        <v>-2595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 t="shared" si="4"/>
        <v>727804.7699999999</v>
      </c>
      <c r="H37" s="16">
        <f t="shared" si="4"/>
        <v>48118.75</v>
      </c>
      <c r="I37" s="28">
        <f>+F37-G37-H37</f>
        <v>-775923.5199999999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38" t="s">
        <v>40</v>
      </c>
      <c r="B38" s="38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38:B38"/>
    <mergeCell ref="A6:A7"/>
    <mergeCell ref="F6:J6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 66</vt:lpstr>
      <vt:lpstr>'ต.ค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2024-03-02T09:53:11Z</dcterms:modified>
</cp:coreProperties>
</file>